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Estándares\Justificantes\Farma\Agosto\"/>
    </mc:Choice>
  </mc:AlternateContent>
  <bookViews>
    <workbookView xWindow="-105" yWindow="-105" windowWidth="19425" windowHeight="10305" firstSheet="4" activeTab="4"/>
  </bookViews>
  <sheets>
    <sheet name="LISTADO DE ARTICULOS" sheetId="12" state="hidden" r:id="rId1"/>
    <sheet name="CONSUMIBLES." sheetId="8" state="hidden" r:id="rId2"/>
    <sheet name="REFACCIONES." sheetId="3" state="hidden" r:id="rId3"/>
    <sheet name="SERVICIOS." sheetId="9" state="hidden" r:id="rId4"/>
    <sheet name="EQUIPO O MATERIAL." sheetId="11" r:id="rId5"/>
    <sheet name="GASTOS DE VIAJE" sheetId="14" state="hidden" r:id="rId6"/>
    <sheet name="ACTIVOS" sheetId="13" state="hidden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1" l="1"/>
  <c r="I10" i="11"/>
  <c r="I9" i="11"/>
  <c r="I8" i="11" l="1"/>
  <c r="I7" i="11" l="1"/>
  <c r="L22" i="14" l="1"/>
  <c r="P22" i="14" s="1"/>
  <c r="K22" i="14"/>
  <c r="G22" i="14"/>
  <c r="F14" i="14"/>
  <c r="H7" i="13" l="1"/>
  <c r="C23" i="12" l="1"/>
  <c r="F23" i="12"/>
  <c r="F9" i="12"/>
  <c r="F10" i="12"/>
  <c r="F11" i="12"/>
  <c r="F12" i="12"/>
  <c r="F8" i="12"/>
  <c r="H7" i="9"/>
  <c r="G8" i="8"/>
  <c r="L8" i="8"/>
  <c r="H7" i="3" l="1"/>
</calcChain>
</file>

<file path=xl/sharedStrings.xml><?xml version="1.0" encoding="utf-8"?>
<sst xmlns="http://schemas.openxmlformats.org/spreadsheetml/2006/main" count="213" uniqueCount="103">
  <si>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</si>
  <si>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</si>
  <si>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</si>
  <si>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</si>
  <si>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</si>
  <si>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</si>
  <si>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</si>
  <si>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</si>
  <si>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</si>
  <si>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</si>
  <si>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</si>
  <si>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</si>
  <si>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</si>
  <si>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</si>
  <si>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</si>
  <si>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</si>
  <si>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</si>
  <si>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</si>
  <si>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</si>
  <si>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</si>
  <si>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</si>
  <si>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</si>
  <si>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</si>
  <si>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</si>
  <si>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</si>
  <si>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</si>
  <si>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</si>
  <si>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</si>
  <si>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</si>
  <si>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</si>
  <si>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</si>
  <si>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</si>
  <si>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</si>
  <si>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</si>
  <si>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</si>
  <si>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</si>
  <si>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</si>
  <si>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</si>
  <si>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</si>
  <si>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</si>
  <si>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</si>
  <si>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</si>
  <si>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</si>
  <si>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</si>
  <si>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</si>
  <si>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</si>
  <si>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</si>
  <si>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</si>
  <si>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</si>
  <si>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</si>
  <si>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</si>
  <si>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</si>
  <si>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</si>
  <si>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</si>
  <si>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</si>
  <si>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</si>
  <si>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</si>
  <si>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</si>
  <si>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</si>
  <si>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</si>
  <si>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</si>
  <si>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</si>
  <si>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</si>
  <si>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</si>
  <si>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</si>
  <si>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</si>
  <si>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</si>
  <si>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</si>
  <si>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</si>
  <si>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</si>
  <si>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</si>
  <si>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</si>
  <si>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</si>
  <si>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</si>
  <si>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</si>
  <si>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</si>
  <si>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</si>
  <si>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</si>
  <si>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</si>
  <si>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</si>
  <si>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</si>
  <si>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</si>
  <si>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</si>
  <si>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</si>
  <si>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</si>
  <si>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</si>
  <si>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</si>
  <si>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</si>
  <si>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</si>
  <si>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</si>
  <si>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</si>
  <si>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Laboratorio de desarrollo</t>
  </si>
  <si>
    <t>-</t>
  </si>
  <si>
    <t>Albuterol Related Compound B (10 mg) (2-(tert-butylamino)-1-[4-hydroxy-3-(hydroxymethyl)phenyl]ethanone)
CAS: 156547-62-5
No. Producto: 1012655</t>
  </si>
  <si>
    <t>10 mg</t>
  </si>
  <si>
    <t>Proyecto: Sofamix
Motivo: Preparación de soluciones de referencia para aplicabilidad de método de impurezas</t>
  </si>
  <si>
    <t>Levalbuterol Related Compound D (30 mg) (5-[2-(tert-Butylamino)-1-hydroxyethyl]-2-hydroxybenzaldehyde sulfate (2:1) (salt))
CAS: 156339-88-7 (Free base)
No. Producto: 1358820</t>
  </si>
  <si>
    <t>30 mg</t>
  </si>
  <si>
    <t>Levalbuterol Related Compound H (10 mg) (4-[2-(tert-Butylamino)-1-methoxyethyl]-2-(hydroxymethyl)phenol acetate)
CAS: N/A
No. Producto: 1358864</t>
  </si>
  <si>
    <t>Albuterol Related Compound I (20 mg) (4-[2-(tert-Butylamino)-1-hydroxyethyl]phenol)
CAS: 96948-64-0
No. Producto: 1012564</t>
  </si>
  <si>
    <t>20 mg</t>
  </si>
  <si>
    <t xml:space="preserve">Albuterol Sulfate (200 mg)
CAS: 51022-70-9
No. Producto: 1012633 </t>
  </si>
  <si>
    <t>200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</si>
</sst>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44" fontId="0" fillId="0" borderId="0" xfId="0" applyNumberFormat="1"/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7</xdr:row>
      <xdr:rowOff>304800</xdr:rowOff>
    </xdr:to>
    <xdr:sp macro="" textlink="">
      <xdr:nvSpPr>
        <xdr:cNvPr id="5121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352550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0</xdr:colOff>
      <xdr:row>8</xdr:row>
      <xdr:rowOff>0</xdr:rowOff>
    </xdr:from>
    <xdr:ext cx="304800" cy="304800"/>
    <xdr:sp macro="" textlink="">
      <xdr:nvSpPr>
        <xdr:cNvPr id="6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39975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304800" cy="304800"/>
    <xdr:sp macro="" textlink="">
      <xdr:nvSpPr>
        <xdr:cNvPr id="7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39975" y="340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304800" cy="304800"/>
    <xdr:sp macro="" textlink="">
      <xdr:nvSpPr>
        <xdr:cNvPr id="8" name="AutoShape 1" descr="CombiSolvent methanol-free solvent for volumetric Karl Fischer titration with one component reagents Aquastar&amp;#174;"/>
        <xdr:cNvSpPr>
          <a:spLocks noChangeAspect="1" noChangeArrowheads="1"/>
        </xdr:cNvSpPr>
      </xdr:nvSpPr>
      <xdr:spPr bwMode="auto">
        <a:xfrm>
          <a:off x="15039975" y="43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showGridLines="0" workbookViewId="0">
      <selection activeCell="J8" sqref="J8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4" t="s">
        <v>69</v>
      </c>
      <c r="C4" s="24"/>
      <c r="D4" s="24"/>
      <c r="E4" s="24"/>
      <c r="F4" s="24"/>
    </row>
    <row r="7" spans="2:6" s="7" customFormat="1" ht="39.75" customHeight="1">
      <c r="B7" s="9" t="s">
        <v>2</v>
      </c>
      <c r="C7" s="9" t="s">
        <v>56</v>
      </c>
      <c r="D7" s="9" t="s">
        <v>4</v>
      </c>
      <c r="E7" s="9" t="s">
        <v>77</v>
      </c>
      <c r="F7" s="9" t="s">
        <v>78</v>
      </c>
    </row>
    <row r="8" spans="2:6" s="7" customFormat="1" ht="24.75" customHeight="1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4" t="s">
        <v>67</v>
      </c>
      <c r="C4" s="24"/>
      <c r="D4" s="24"/>
      <c r="E4" s="24"/>
      <c r="F4" s="24"/>
      <c r="G4" s="24"/>
    </row>
    <row r="6" spans="2:16" ht="15">
      <c r="J6" s="25" t="s">
        <v>55</v>
      </c>
      <c r="K6" s="25"/>
      <c r="L6" s="25"/>
      <c r="M6" s="25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56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62</v>
      </c>
      <c r="J7" s="9" t="s">
        <v>57</v>
      </c>
      <c r="K7" s="9" t="s">
        <v>58</v>
      </c>
      <c r="L7" s="9" t="s">
        <v>8</v>
      </c>
      <c r="M7" s="9" t="s">
        <v>53</v>
      </c>
      <c r="N7" s="9" t="s">
        <v>59</v>
      </c>
      <c r="O7" s="9" t="s">
        <v>54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61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52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4" t="s">
        <v>15</v>
      </c>
      <c r="D4" s="24"/>
      <c r="E4" s="24"/>
      <c r="F4" s="24"/>
      <c r="G4" s="24"/>
      <c r="H4" s="24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4" t="s">
        <v>36</v>
      </c>
      <c r="D4" s="24"/>
      <c r="E4" s="24"/>
      <c r="F4" s="24"/>
      <c r="G4" s="24"/>
      <c r="H4" s="24"/>
      <c r="I4" s="12"/>
    </row>
    <row r="5" spans="3:18" ht="15">
      <c r="J5" s="25" t="s">
        <v>64</v>
      </c>
      <c r="K5" s="25"/>
      <c r="L5" s="25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63</v>
      </c>
      <c r="J7" s="13">
        <v>45352</v>
      </c>
      <c r="K7" s="8">
        <v>60</v>
      </c>
      <c r="L7" s="6" t="s">
        <v>29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U12"/>
  <sheetViews>
    <sheetView showGridLines="0" tabSelected="1" topLeftCell="A4" workbookViewId="0">
      <selection activeCell="I13" sqref="I13"/>
    </sheetView>
  </sheetViews>
  <sheetFormatPr baseColWidth="10" defaultRowHeight="14.25"/>
  <cols>
    <col min="3" max="4" width="19.875" customWidth="1"/>
    <col min="5" max="5" width="13.875" bestFit="1" customWidth="1"/>
    <col min="6" max="6" width="9" bestFit="1" customWidth="1"/>
    <col min="7" max="7" width="4.625" bestFit="1" customWidth="1"/>
    <col min="8" max="8" width="11.75" bestFit="1" customWidth="1"/>
    <col min="9" max="9" width="12.125" bestFit="1" customWidth="1"/>
    <col min="10" max="10" width="17.25" customWidth="1"/>
    <col min="11" max="11" width="14.125" customWidth="1"/>
    <col min="12" max="12" width="10.125" bestFit="1" customWidth="1"/>
    <col min="13" max="13" width="6.25" bestFit="1" customWidth="1"/>
    <col min="14" max="14" width="23.125" bestFit="1" customWidth="1"/>
    <col min="15" max="15" width="13.75" customWidth="1"/>
    <col min="16" max="16" width="13.25" customWidth="1"/>
    <col min="17" max="17" width="12.875" customWidth="1"/>
    <col min="18" max="18" width="26.25" customWidth="1"/>
    <col min="19" max="19" width="20.75" customWidth="1"/>
  </cols>
  <sheetData>
    <row r="4" spans="3:21" ht="18">
      <c r="C4" s="24" t="s">
        <v>65</v>
      </c>
      <c r="D4" s="24"/>
      <c r="E4" s="24"/>
      <c r="F4" s="24"/>
      <c r="G4" s="24"/>
      <c r="H4" s="24"/>
      <c r="I4" s="24"/>
      <c r="J4" s="12"/>
    </row>
    <row r="6" spans="3:21" ht="45">
      <c r="C6" s="29" t="s">
        <v>2</v>
      </c>
      <c r="D6" s="31"/>
      <c r="E6" s="9" t="s">
        <v>17</v>
      </c>
      <c r="F6" s="9" t="s">
        <v>3</v>
      </c>
      <c r="G6" s="9" t="s">
        <v>4</v>
      </c>
      <c r="H6" s="9" t="s">
        <v>13</v>
      </c>
      <c r="I6" s="9" t="s">
        <v>14</v>
      </c>
      <c r="J6" s="9" t="s">
        <v>5</v>
      </c>
      <c r="K6" s="9" t="s">
        <v>1</v>
      </c>
      <c r="L6" s="9" t="s">
        <v>60</v>
      </c>
      <c r="M6" s="9" t="s">
        <v>4</v>
      </c>
      <c r="N6" s="9" t="s">
        <v>11</v>
      </c>
      <c r="O6" s="9" t="s">
        <v>23</v>
      </c>
      <c r="P6" s="9" t="s">
        <v>24</v>
      </c>
      <c r="Q6" s="9" t="s">
        <v>25</v>
      </c>
      <c r="R6" s="9" t="s">
        <v>21</v>
      </c>
      <c r="S6" s="29" t="s">
        <v>54</v>
      </c>
      <c r="T6" s="30"/>
      <c r="U6" s="31"/>
    </row>
    <row r="7" spans="3:21" ht="71.25">
      <c r="C7" s="26" t="s">
        <v>93</v>
      </c>
      <c r="D7" s="27"/>
      <c r="E7" s="6" t="s">
        <v>94</v>
      </c>
      <c r="F7" s="8">
        <v>1</v>
      </c>
      <c r="G7" s="6" t="s">
        <v>37</v>
      </c>
      <c r="H7" s="11">
        <v>20091</v>
      </c>
      <c r="I7" s="11">
        <f>+H7*F7</f>
        <v>20091</v>
      </c>
      <c r="J7" s="6" t="s">
        <v>91</v>
      </c>
      <c r="K7" s="13">
        <v>45139</v>
      </c>
      <c r="L7" s="8">
        <v>30</v>
      </c>
      <c r="M7" s="6" t="s">
        <v>29</v>
      </c>
      <c r="N7" s="8">
        <v>1</v>
      </c>
      <c r="O7" s="11">
        <v>20091</v>
      </c>
      <c r="P7" s="11" t="s">
        <v>92</v>
      </c>
      <c r="Q7" s="11" t="s">
        <v>92</v>
      </c>
      <c r="R7" s="6" t="s">
        <v>95</v>
      </c>
      <c r="S7" s="26"/>
      <c r="T7" s="28"/>
      <c r="U7" s="27"/>
    </row>
    <row r="8" spans="3:21" ht="76.5" customHeight="1">
      <c r="C8" s="26" t="s">
        <v>96</v>
      </c>
      <c r="D8" s="27"/>
      <c r="E8" s="6" t="s">
        <v>97</v>
      </c>
      <c r="F8" s="8">
        <v>1</v>
      </c>
      <c r="G8" s="6" t="s">
        <v>37</v>
      </c>
      <c r="H8" s="11">
        <v>20091</v>
      </c>
      <c r="I8" s="11">
        <f>+H8*F8</f>
        <v>20091</v>
      </c>
      <c r="J8" s="6" t="s">
        <v>91</v>
      </c>
      <c r="K8" s="13">
        <v>45139</v>
      </c>
      <c r="L8" s="8">
        <v>30</v>
      </c>
      <c r="M8" s="6" t="s">
        <v>29</v>
      </c>
      <c r="N8" s="8">
        <v>1</v>
      </c>
      <c r="O8" s="11">
        <v>20091</v>
      </c>
      <c r="P8" s="11" t="s">
        <v>92</v>
      </c>
      <c r="Q8" s="11" t="s">
        <v>92</v>
      </c>
      <c r="R8" s="6" t="s">
        <v>95</v>
      </c>
      <c r="S8" s="26"/>
      <c r="T8" s="28"/>
      <c r="U8" s="27"/>
    </row>
    <row r="9" spans="3:21" ht="71.25">
      <c r="C9" s="26" t="s">
        <v>98</v>
      </c>
      <c r="D9" s="27"/>
      <c r="E9" s="6" t="s">
        <v>94</v>
      </c>
      <c r="F9" s="8">
        <v>1</v>
      </c>
      <c r="G9" s="6" t="s">
        <v>37</v>
      </c>
      <c r="H9" s="11">
        <v>21116</v>
      </c>
      <c r="I9" s="11">
        <f>+H9*F9</f>
        <v>21116</v>
      </c>
      <c r="J9" s="6" t="s">
        <v>91</v>
      </c>
      <c r="K9" s="13">
        <v>45139</v>
      </c>
      <c r="L9" s="8">
        <v>30</v>
      </c>
      <c r="M9" s="6" t="s">
        <v>29</v>
      </c>
      <c r="N9" s="8">
        <v>1</v>
      </c>
      <c r="O9" s="11">
        <v>21116</v>
      </c>
      <c r="P9" s="11" t="s">
        <v>92</v>
      </c>
      <c r="Q9" s="11" t="s">
        <v>92</v>
      </c>
      <c r="R9" s="6" t="s">
        <v>95</v>
      </c>
      <c r="S9" s="26"/>
      <c r="T9" s="28"/>
      <c r="U9" s="27"/>
    </row>
    <row r="10" spans="3:21" ht="71.25">
      <c r="C10" s="26" t="s">
        <v>99</v>
      </c>
      <c r="D10" s="27"/>
      <c r="E10" s="6" t="s">
        <v>100</v>
      </c>
      <c r="F10" s="8">
        <v>1</v>
      </c>
      <c r="G10" s="6" t="s">
        <v>37</v>
      </c>
      <c r="H10" s="11">
        <v>20091</v>
      </c>
      <c r="I10" s="11">
        <f>+H10*F10</f>
        <v>20091</v>
      </c>
      <c r="J10" s="6" t="s">
        <v>91</v>
      </c>
      <c r="K10" s="13">
        <v>45139</v>
      </c>
      <c r="L10" s="8">
        <v>30</v>
      </c>
      <c r="M10" s="6" t="s">
        <v>29</v>
      </c>
      <c r="N10" s="8">
        <v>1</v>
      </c>
      <c r="O10" s="11">
        <v>20091</v>
      </c>
      <c r="P10" s="11" t="s">
        <v>92</v>
      </c>
      <c r="Q10" s="11" t="s">
        <v>92</v>
      </c>
      <c r="R10" s="6" t="s">
        <v>95</v>
      </c>
      <c r="S10" s="26"/>
      <c r="T10" s="28"/>
      <c r="U10" s="27"/>
    </row>
    <row r="11" spans="3:21" ht="71.25">
      <c r="C11" s="26" t="s">
        <v>101</v>
      </c>
      <c r="D11" s="27"/>
      <c r="E11" s="6" t="s">
        <v>102</v>
      </c>
      <c r="F11" s="8">
        <v>1</v>
      </c>
      <c r="G11" s="6" t="s">
        <v>37</v>
      </c>
      <c r="H11" s="11">
        <v>6431</v>
      </c>
      <c r="I11" s="11">
        <f>+H11*F11</f>
        <v>6431</v>
      </c>
      <c r="J11" s="6" t="s">
        <v>91</v>
      </c>
      <c r="K11" s="13">
        <v>45139</v>
      </c>
      <c r="L11" s="8">
        <v>180</v>
      </c>
      <c r="M11" s="6" t="s">
        <v>29</v>
      </c>
      <c r="N11" s="8">
        <v>1</v>
      </c>
      <c r="O11" s="11">
        <v>20091</v>
      </c>
      <c r="P11" s="11" t="s">
        <v>92</v>
      </c>
      <c r="Q11" s="11" t="s">
        <v>92</v>
      </c>
      <c r="R11" s="6" t="s">
        <v>95</v>
      </c>
      <c r="S11" s="26"/>
      <c r="T11" s="28"/>
      <c r="U11" s="27"/>
    </row>
    <row r="12" spans="3:21">
      <c r="I12" s="23"/>
    </row>
  </sheetData>
  <mergeCells count="13">
    <mergeCell ref="C8:D8"/>
    <mergeCell ref="S8:U8"/>
    <mergeCell ref="C4:I4"/>
    <mergeCell ref="S6:U6"/>
    <mergeCell ref="S7:U7"/>
    <mergeCell ref="C6:D6"/>
    <mergeCell ref="C7:D7"/>
    <mergeCell ref="C9:D9"/>
    <mergeCell ref="S9:U9"/>
    <mergeCell ref="C10:D10"/>
    <mergeCell ref="S10:U10"/>
    <mergeCell ref="C11:D11"/>
    <mergeCell ref="S11:U11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4" t="s">
        <v>39</v>
      </c>
      <c r="D4" s="24"/>
      <c r="E4" s="24"/>
      <c r="F4" s="24"/>
      <c r="G4" s="24"/>
      <c r="H4" s="24"/>
      <c r="I4" s="24"/>
      <c r="J4" s="24"/>
      <c r="K4" s="24"/>
      <c r="L4" s="24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32" t="s">
        <v>84</v>
      </c>
      <c r="D6" s="33"/>
      <c r="E6" s="33"/>
      <c r="F6" s="34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30</v>
      </c>
      <c r="D8" s="1">
        <v>1</v>
      </c>
      <c r="E8" s="1" t="s">
        <v>35</v>
      </c>
      <c r="F8" s="3">
        <v>750</v>
      </c>
      <c r="G8" s="18"/>
    </row>
    <row r="9" spans="3:12">
      <c r="C9" s="1" t="s">
        <v>31</v>
      </c>
      <c r="D9" s="1">
        <v>1</v>
      </c>
      <c r="E9" s="1" t="s">
        <v>35</v>
      </c>
      <c r="F9" s="3">
        <v>1500</v>
      </c>
      <c r="G9" s="18"/>
    </row>
    <row r="10" spans="3:12">
      <c r="C10" s="1" t="s">
        <v>38</v>
      </c>
      <c r="D10" s="1">
        <v>1</v>
      </c>
      <c r="E10" s="1" t="s">
        <v>35</v>
      </c>
      <c r="F10" s="3" t="s">
        <v>40</v>
      </c>
      <c r="G10" s="18"/>
    </row>
    <row r="11" spans="3:12">
      <c r="C11" s="1" t="s">
        <v>32</v>
      </c>
      <c r="D11" s="1">
        <v>1</v>
      </c>
      <c r="E11" s="1" t="s">
        <v>85</v>
      </c>
      <c r="F11" s="2">
        <v>14</v>
      </c>
      <c r="G11" s="18"/>
    </row>
    <row r="12" spans="3:12">
      <c r="C12" s="1" t="s">
        <v>33</v>
      </c>
      <c r="D12" s="1">
        <v>1</v>
      </c>
      <c r="E12" s="1" t="s">
        <v>35</v>
      </c>
      <c r="F12" s="3" t="s">
        <v>40</v>
      </c>
      <c r="G12" s="18"/>
    </row>
    <row r="13" spans="3:12">
      <c r="C13" s="1" t="s">
        <v>49</v>
      </c>
      <c r="D13" s="1">
        <v>1</v>
      </c>
      <c r="E13" s="1" t="s">
        <v>35</v>
      </c>
      <c r="F13" s="3" t="s">
        <v>40</v>
      </c>
      <c r="G13" s="18"/>
    </row>
    <row r="14" spans="3:12">
      <c r="C14" s="1" t="s">
        <v>68</v>
      </c>
      <c r="D14" s="1">
        <v>1</v>
      </c>
      <c r="E14" s="1" t="s">
        <v>35</v>
      </c>
      <c r="F14" s="3">
        <f>F8*0.1</f>
        <v>75</v>
      </c>
      <c r="G14" s="18"/>
    </row>
    <row r="15" spans="3:12">
      <c r="C15" s="1" t="s">
        <v>34</v>
      </c>
      <c r="D15" s="1">
        <v>1</v>
      </c>
      <c r="E15" s="1" t="s">
        <v>35</v>
      </c>
      <c r="F15" s="3" t="s">
        <v>40</v>
      </c>
      <c r="G15" s="18"/>
    </row>
    <row r="16" spans="3:12">
      <c r="C16" s="1" t="s">
        <v>86</v>
      </c>
      <c r="D16" s="1">
        <v>1</v>
      </c>
      <c r="E16" s="1" t="s">
        <v>87</v>
      </c>
      <c r="F16" s="3">
        <v>24</v>
      </c>
    </row>
    <row r="17" spans="3:17">
      <c r="F17" s="18"/>
    </row>
    <row r="18" spans="3:17">
      <c r="F18" s="18"/>
    </row>
    <row r="19" spans="3:17">
      <c r="C19" s="35" t="s">
        <v>88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7"/>
    </row>
    <row r="20" spans="3:17"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40"/>
    </row>
    <row r="21" spans="3:17" s="7" customFormat="1" ht="41.25" customHeight="1">
      <c r="C21" s="9" t="s">
        <v>41</v>
      </c>
      <c r="D21" s="9" t="s">
        <v>42</v>
      </c>
      <c r="E21" s="9" t="s">
        <v>43</v>
      </c>
      <c r="F21" s="9" t="s">
        <v>30</v>
      </c>
      <c r="G21" s="9" t="s">
        <v>89</v>
      </c>
      <c r="H21" s="9" t="s">
        <v>31</v>
      </c>
      <c r="I21" s="9" t="s">
        <v>38</v>
      </c>
      <c r="J21" s="9" t="s">
        <v>90</v>
      </c>
      <c r="K21" s="9" t="s">
        <v>47</v>
      </c>
      <c r="L21" s="9" t="s">
        <v>32</v>
      </c>
      <c r="M21" s="9" t="s">
        <v>33</v>
      </c>
      <c r="N21" s="9" t="s">
        <v>51</v>
      </c>
      <c r="O21" s="9" t="s">
        <v>34</v>
      </c>
      <c r="P21" s="9" t="s">
        <v>48</v>
      </c>
      <c r="Q21" s="9" t="s">
        <v>50</v>
      </c>
    </row>
    <row r="22" spans="3:17">
      <c r="C22" s="1" t="s">
        <v>44</v>
      </c>
      <c r="D22" s="3" t="s">
        <v>45</v>
      </c>
      <c r="E22" s="3" t="s">
        <v>46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41" t="s">
        <v>79</v>
      </c>
      <c r="D4" s="41"/>
      <c r="E4" s="41"/>
      <c r="F4" s="41"/>
      <c r="G4" s="41"/>
      <c r="H4" s="41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54</v>
      </c>
    </row>
    <row r="7" spans="3:17" ht="90" customHeight="1">
      <c r="C7" s="6" t="s">
        <v>80</v>
      </c>
      <c r="D7" s="6" t="s">
        <v>81</v>
      </c>
      <c r="E7" s="8">
        <v>2</v>
      </c>
      <c r="F7" s="6" t="s">
        <v>37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2024-08-21T20:07:18Z</dcterms:modified>
</cp:coreProperties>
</file>