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0F46A47A-D746-413F-9DAC-61BABA29D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ITEC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L11" i="9" l="1"/>
  <c r="G11" i="9"/>
  <c r="L10" i="9"/>
  <c r="L9" i="9" l="1"/>
  <c r="G9" i="9"/>
  <c r="L8" i="9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<sst xmlns="http://schemas.openxmlformats.org/spreadsheetml/2006/main" count="42" uniqueCount="33">
  <si>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</si>
  <si>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</si>
  <si>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</si>
  <si>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</si>
  <si>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</si>
  <si>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</si>
  <si>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</si>
  <si>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</si>
  <si>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</si>
  <si>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</si>
  <si>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</si>
  <si>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</si>
  <si>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</si>
  <si>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</si>
  <si>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</si>
  <si>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</si>
  <si>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</si>
  <si>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Laboratorio de desarrollo analitico</t>
  </si>
  <si>
    <t xml:space="preserve">Viales ambar                  2 mL, cuello de tornillo con tapa y septa precortada  PTFE/SILICON                 Marca: Thermo scientific      Proveedor: Canitec
No. Producto o No. Parte: CHCK9-50PVT
</t>
  </si>
  <si>
    <t xml:space="preserve">2 mL </t>
  </si>
  <si>
    <t>Cajas (paquetes) de 100 piezas</t>
  </si>
  <si>
    <t xml:space="preserve">El proveedor dado de alta en el sistema que nos surte este artículo como CANITEC es: CORPORACION ANALITICA INTEGRAL SA DE CV        </t>
  </si>
  <si>
    <t>Acrodiscos  de  Nylon  0.2 µm, Diametro 25 mm.   Marca: Thermo scientific      Proveedor: Canitec
No. Producto o No. Parte: CH2225-NN</t>
  </si>
  <si>
    <t>0.2 µm</t>
  </si>
  <si>
    <t>Paquetes de 100 piezas</t>
  </si>
  <si>
    <t>PRECIO (USD)</t>
  </si>
  <si>
    <t>IMPORTE (USD)</t>
  </si>
  <si>
    <t>El proveedor dado de alta en el sistema que nos surte este artículo como CANITEC es: CORPORACION ANALITICA INTEGRAL SA DE CV                                    La cantidad de 3000 acrodiscos son una limitante debido a que se presentan temporadas con mayor carga de trabajo.</t>
  </si>
  <si>
    <t>Acrodiscos  de  Nylon  0.45 µm, Diametro 13 mm.   Marca: Thermo scientific      Proveedor: Canitec
No. Producto o No. Parte: CH4513-NN</t>
  </si>
  <si>
    <t>0.45 µm</t>
  </si>
  <si>
    <t>El proveedor dado de alta en el sistema que nos surte este artículo como CANITEC es: CORPORACION ANALITICA INTEGRAL SA DE CV                                       La cantidad de 1000 acrodiscos son una limitante debido a que se presentan temporadas con mayor carga de trabajo.</t>
  </si>
  <si>
    <t>Acrodiscos  de Polipropileno  0.2 µm, Diametro 25 mm.   Marca: Thermo scientific      Proveedor: Canitec
No. Producto o No. Parte: CH2225-PPITEC</t>
  </si>
  <si>
    <t>El proveedor dado de alta en el sistema que nos surte este artículo como CANITEC es: CORPORACION ANALITICA INTEGRAL SA DE CV                         La cantidad de 3000 acrodiscos son una limitante debido a que se presentan temporadas con mayor carga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</si>
</sst>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FE325-7CF7-42B4-A7DA-6CB5805F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304800</xdr:rowOff>
    </xdr:to>
    <xdr:sp macro="" textlink="">
      <xdr:nvSpPr>
        <xdr:cNvPr id="1025" name="AutoShape 1" descr="Viales con tapa de tornillo y almohadilla de PTFE para instrumento de  cromatografía, viales con autosampler">
          <a:extLst>
            <a:ext uri="{FF2B5EF4-FFF2-40B4-BE49-F238E27FC236}">
              <a16:creationId xmlns:a16="http://schemas.microsoft.com/office/drawing/2014/main" id="{26076733-A898-92D5-B0F6-A93E26EFF57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304800</xdr:rowOff>
    </xdr:to>
    <xdr:sp macro="" textlink="">
      <xdr:nvSpPr>
        <xdr:cNvPr id="1026" name="AutoShape 2" descr="Viales con tapa de tornillo y almohadilla de PTFE para instrumento de  cromatografía, viales con autosampler">
          <a:extLst>
            <a:ext uri="{FF2B5EF4-FFF2-40B4-BE49-F238E27FC236}">
              <a16:creationId xmlns:a16="http://schemas.microsoft.com/office/drawing/2014/main" id="{510E12A4-FBAE-219D-7FBF-39C637A96CF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20802</xdr:colOff>
      <xdr:row>7</xdr:row>
      <xdr:rowOff>581025</xdr:rowOff>
    </xdr:from>
    <xdr:to>
      <xdr:col>14</xdr:col>
      <xdr:colOff>1316448</xdr:colOff>
      <xdr:row>7</xdr:row>
      <xdr:rowOff>1714500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412CBC-5555-CE23-5CD1-5D2365A3D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694" t="17497"/>
        <a:stretch/>
      </xdr:blipFill>
      <xdr:spPr>
        <a:xfrm>
          <a:off x="12670002" y="2276475"/>
          <a:ext cx="1295646" cy="1133475"/>
        </a:xfrm>
        <a:prstGeom prst="rect">
          <a:avLst/>
        </a:prstGeom>
      </xdr:spPr>
    </xdr:pic>
    <xdr:clientData/>
  </xdr:twoCellAnchor>
  <xdr:twoCellAnchor editAs="oneCell">
    <xdr:from>
      <xdr:col>14</xdr:col>
      <xdr:colOff>93889</xdr:colOff>
      <xdr:row>8</xdr:row>
      <xdr:rowOff>2129517</xdr:rowOff>
    </xdr:from>
    <xdr:to>
      <xdr:col>14</xdr:col>
      <xdr:colOff>1303566</xdr:colOff>
      <xdr:row>8</xdr:row>
      <xdr:rowOff>3339192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23CD70-6905-4EF8-BB83-F6AE33131E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8" t="3623" r="8698" b="5072"/>
        <a:stretch/>
      </xdr:blipFill>
      <xdr:spPr>
        <a:xfrm>
          <a:off x="12748532" y="6075588"/>
          <a:ext cx="1209677" cy="1209675"/>
        </a:xfrm>
        <a:prstGeom prst="rect">
          <a:avLst/>
        </a:prstGeom>
      </xdr:spPr>
    </xdr:pic>
    <xdr:clientData/>
  </xdr:twoCellAnchor>
  <xdr:twoCellAnchor editAs="oneCell">
    <xdr:from>
      <xdr:col>14</xdr:col>
      <xdr:colOff>103413</xdr:colOff>
      <xdr:row>10</xdr:row>
      <xdr:rowOff>1439635</xdr:rowOff>
    </xdr:from>
    <xdr:to>
      <xdr:col>14</xdr:col>
      <xdr:colOff>1313090</xdr:colOff>
      <xdr:row>10</xdr:row>
      <xdr:rowOff>2649310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AB8018-BFC6-455E-AE08-30E1AA3F1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8" t="3623" r="8698" b="5072"/>
        <a:stretch/>
      </xdr:blipFill>
      <xdr:spPr>
        <a:xfrm>
          <a:off x="12758056" y="14189528"/>
          <a:ext cx="1209677" cy="12096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EBBF-1D23-4667-B13F-46B5CA146186}">
  <dimension ref="B4:P11"/>
  <sheetViews>
    <sheetView showGridLines="0" tabSelected="1" zoomScale="70" zoomScaleNormal="70" workbookViewId="0">
      <selection activeCell="F7" sqref="F7:G7"/>
    </sheetView>
  </sheetViews>
  <sheetFormatPr baseColWidth="10" defaultRowHeight="15" x14ac:dyDescent="0.25"/>
  <cols>
    <col min="2" max="2" width="19.42578125" customWidth="1"/>
    <col min="3" max="3" width="14.28515625" customWidth="1"/>
    <col min="4" max="4" width="9.5703125" customWidth="1"/>
    <col min="5" max="5" width="14.8554687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8" t="s">
        <v>16</v>
      </c>
      <c r="C4" s="8"/>
      <c r="D4" s="8"/>
      <c r="E4" s="8"/>
      <c r="F4" s="8"/>
      <c r="G4" s="8"/>
    </row>
    <row r="6" spans="2:16" x14ac:dyDescent="0.25">
      <c r="J6" s="9" t="s">
        <v>10</v>
      </c>
      <c r="K6" s="9"/>
      <c r="L6" s="9"/>
      <c r="M6" s="9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11</v>
      </c>
      <c r="E7" s="4" t="s">
        <v>2</v>
      </c>
      <c r="F7" s="4" t="s">
        <v>25</v>
      </c>
      <c r="G7" s="4" t="s">
        <v>26</v>
      </c>
      <c r="H7" s="4" t="s">
        <v>3</v>
      </c>
      <c r="I7" s="4" t="s">
        <v>15</v>
      </c>
      <c r="J7" s="4" t="s">
        <v>12</v>
      </c>
      <c r="K7" s="4" t="s">
        <v>13</v>
      </c>
      <c r="L7" s="4" t="s">
        <v>5</v>
      </c>
      <c r="M7" s="4" t="s">
        <v>8</v>
      </c>
      <c r="N7" s="4" t="s">
        <v>14</v>
      </c>
      <c r="O7" s="4" t="s">
        <v>9</v>
      </c>
      <c r="P7" s="4" t="s">
        <v>6</v>
      </c>
    </row>
    <row r="8" spans="2:16" s="2" customFormat="1" ht="177" customHeight="1" x14ac:dyDescent="0.25">
      <c r="B8" s="1" t="s">
        <v>18</v>
      </c>
      <c r="C8" s="1" t="s">
        <v>19</v>
      </c>
      <c r="D8" s="3">
        <v>30</v>
      </c>
      <c r="E8" s="1" t="s">
        <v>20</v>
      </c>
      <c r="F8" s="6">
        <v>31.3</v>
      </c>
      <c r="G8" s="6">
        <f>+F8*D8</f>
        <v>939</v>
      </c>
      <c r="H8" s="1" t="s">
        <v>17</v>
      </c>
      <c r="I8" s="7">
        <v>45113</v>
      </c>
      <c r="J8" s="3">
        <v>1000</v>
      </c>
      <c r="K8" s="3">
        <v>90</v>
      </c>
      <c r="L8" s="3">
        <f>+J8/K8</f>
        <v>11.111111111111111</v>
      </c>
      <c r="M8" s="1" t="s">
        <v>7</v>
      </c>
      <c r="N8" s="1">
        <v>300</v>
      </c>
      <c r="O8"/>
      <c r="P8" s="1" t="s">
        <v>21</v>
      </c>
    </row>
    <row r="9" spans="2:16" s="2" customFormat="1" ht="323.25" customHeight="1" x14ac:dyDescent="0.25">
      <c r="B9" s="1" t="s">
        <v>22</v>
      </c>
      <c r="C9" s="1" t="s">
        <v>23</v>
      </c>
      <c r="D9" s="3">
        <v>30</v>
      </c>
      <c r="E9" s="1" t="s">
        <v>24</v>
      </c>
      <c r="F9" s="6">
        <v>77.22</v>
      </c>
      <c r="G9" s="6">
        <f>+D9*F9</f>
        <v>2316.6</v>
      </c>
      <c r="H9" s="1" t="s">
        <v>17</v>
      </c>
      <c r="I9" s="7">
        <v>45565</v>
      </c>
      <c r="J9" s="3">
        <v>2500</v>
      </c>
      <c r="K9" s="3">
        <v>70</v>
      </c>
      <c r="L9" s="3">
        <f>+J9/K9</f>
        <v>35.714285714285715</v>
      </c>
      <c r="M9" s="1" t="s">
        <v>7</v>
      </c>
      <c r="N9" s="1">
        <v>3000</v>
      </c>
      <c r="O9" s="1"/>
      <c r="P9" s="1" t="s">
        <v>27</v>
      </c>
    </row>
    <row r="10" spans="2:16" ht="369.75" customHeight="1" x14ac:dyDescent="0.25">
      <c r="B10" s="1" t="s">
        <v>28</v>
      </c>
      <c r="C10" s="1" t="s">
        <v>29</v>
      </c>
      <c r="D10" s="3">
        <v>10</v>
      </c>
      <c r="E10" s="1" t="s">
        <v>24</v>
      </c>
      <c r="F10" s="6">
        <v>65</v>
      </c>
      <c r="G10" s="6">
        <v>650</v>
      </c>
      <c r="H10" s="1" t="s">
        <v>17</v>
      </c>
      <c r="I10" s="7">
        <v>45113</v>
      </c>
      <c r="J10" s="3">
        <v>1000</v>
      </c>
      <c r="K10" s="3">
        <v>90</v>
      </c>
      <c r="L10" s="3">
        <f>J10/K10</f>
        <v>11.111111111111111</v>
      </c>
      <c r="M10" s="1" t="s">
        <v>7</v>
      </c>
      <c r="N10" s="1">
        <v>300</v>
      </c>
      <c r="O10" s="1" t="e" vm="1">
        <v>#VALUE!</v>
      </c>
      <c r="P10" s="1" t="s">
        <v>30</v>
      </c>
    </row>
    <row r="11" spans="2:16" ht="312" customHeight="1" x14ac:dyDescent="0.25">
      <c r="B11" s="1" t="s">
        <v>31</v>
      </c>
      <c r="C11" s="1" t="s">
        <v>23</v>
      </c>
      <c r="D11" s="3">
        <v>25</v>
      </c>
      <c r="E11" s="1" t="s">
        <v>24</v>
      </c>
      <c r="F11" s="6">
        <v>77.22</v>
      </c>
      <c r="G11" s="6">
        <f>D11*F11</f>
        <v>1930.5</v>
      </c>
      <c r="H11" s="1" t="s">
        <v>17</v>
      </c>
      <c r="I11" s="7">
        <v>45565</v>
      </c>
      <c r="J11" s="3">
        <v>2500</v>
      </c>
      <c r="K11" s="3">
        <v>70</v>
      </c>
      <c r="L11" s="3">
        <f>J11/K11</f>
        <v>35.714285714285715</v>
      </c>
      <c r="M11" s="1" t="s">
        <v>7</v>
      </c>
      <c r="N11" s="1">
        <v>3000</v>
      </c>
      <c r="O11" s="1"/>
      <c r="P11" s="1" t="s">
        <v>32</v>
      </c>
    </row>
  </sheetData>
  <mergeCells count="2">
    <mergeCell ref="B4:G4"/>
    <mergeCell ref="J6:M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CANITEC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Mauricio Fonseca Ugalde</cp:lastModifiedBy>
  <dcterms:created xsi:type="dcterms:W3CDTF">2024-07-08T14:22:19Z</dcterms:created>
  <dcterms:modified xsi:type="dcterms:W3CDTF">2024-10-28T20:21:50Z</dcterms:modified>
</cp:coreProperties>
</file>