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Imelda\Downloads\"/>
    </mc:Choice>
  </mc:AlternateContent>
  <xr:revisionPtr revIDLastSave="0" documentId="13_ncr:1_{4EE67F3B-3334-406A-BA23-6A7F10F15161}" xr6:coauthVersionLast="47" xr6:coauthVersionMax="47" xr10:uidLastSave="{00000000-0000-0000-0000-000000000000}"/>
  <bookViews>
    <workbookView xWindow="-110" yWindow="-110" windowWidth="19420" windowHeight="10300" firstSheet="3" activeTab="3" xr2:uid="{B8AF66A5-9853-4D0C-9FD9-A3BE33A4A241}"/>
  </bookViews>
  <sheets>
    <sheet name="LISTADO DE ARTICULOS" sheetId="12" r:id="rId1"/>
    <sheet name="CONSUMIBLES." sheetId="8" r:id="rId2"/>
    <sheet name="REFACCIONES." sheetId="3" r:id="rId3"/>
    <sheet name="SERVICIOS." sheetId="9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3" i="12" l="1"/>
  <c r="F23" i="12"/>
  <c r="F9" i="12"/>
  <c r="F10" i="12"/>
  <c r="F11" i="12"/>
  <c r="F12" i="12"/>
  <c r="F8" i="12"/>
  <c r="G8" i="8"/>
  <c r="L8" i="8"/>
  <c r="H7" i="3" l="1"/>
</calcChain>
</file>

<file path=xl/sharedStrings.xml><?xml version="1.0" encoding="utf-8"?>
<sst xmlns="http://schemas.openxmlformats.org/spreadsheetml/2006/main" count="89" uniqueCount="55">
  <si>
    <t>Stock</t>
  </si>
  <si>
    <t>Ultima compra</t>
  </si>
  <si>
    <t xml:space="preserve">Descripción del producto </t>
  </si>
  <si>
    <t>Cantidad</t>
  </si>
  <si>
    <t>U/M</t>
  </si>
  <si>
    <t>Equipo al que pertenece</t>
  </si>
  <si>
    <t>Sanitizante</t>
  </si>
  <si>
    <t>Presentación</t>
  </si>
  <si>
    <t>Consumo promedio</t>
  </si>
  <si>
    <t>20 L</t>
  </si>
  <si>
    <t>PZ</t>
  </si>
  <si>
    <t>Stock de seguridad / mes</t>
  </si>
  <si>
    <t>Observaciones</t>
  </si>
  <si>
    <t>PRECIO</t>
  </si>
  <si>
    <t>IMPORTE</t>
  </si>
  <si>
    <t>REFACCIONES Y HERRAMENTALES</t>
  </si>
  <si>
    <t>Motor</t>
  </si>
  <si>
    <t>Especificación</t>
  </si>
  <si>
    <t>5 HP</t>
  </si>
  <si>
    <t>Granulador</t>
  </si>
  <si>
    <t>Horas</t>
  </si>
  <si>
    <t>Obsevaciones</t>
  </si>
  <si>
    <t>Sustituye al Motor "x" del granulador, debido a sobrecalentamiento</t>
  </si>
  <si>
    <t>Cotización 1</t>
  </si>
  <si>
    <t>Cotización 2</t>
  </si>
  <si>
    <t>Cotización 3</t>
  </si>
  <si>
    <t>Serv</t>
  </si>
  <si>
    <t>SERVICIOS</t>
  </si>
  <si>
    <t>pz/día</t>
  </si>
  <si>
    <t>U/M Consumida</t>
  </si>
  <si>
    <t>Imagen</t>
  </si>
  <si>
    <t>CONSUMO/PROMEDIO</t>
  </si>
  <si>
    <t>Cantidad Solicitada</t>
  </si>
  <si>
    <t>Cantidad consumida</t>
  </si>
  <si>
    <t>Dias duración</t>
  </si>
  <si>
    <t>Stock mensual necesario</t>
  </si>
  <si>
    <t xml:space="preserve">Tiempo de vida estimado </t>
  </si>
  <si>
    <t>Areas en general de Farma</t>
  </si>
  <si>
    <t>Fecha de ultima compra</t>
  </si>
  <si>
    <t>Tiempo de ciclo del servicio</t>
  </si>
  <si>
    <t>CONSUMIBLES</t>
  </si>
  <si>
    <t>LISTADO DE ARTICULOS</t>
  </si>
  <si>
    <t>ESCOBAS</t>
  </si>
  <si>
    <t>TRAPEADORES</t>
  </si>
  <si>
    <t>JALADORES</t>
  </si>
  <si>
    <t>JABON PARA MANOS</t>
  </si>
  <si>
    <t>RECOJEDORES</t>
  </si>
  <si>
    <t>LT</t>
  </si>
  <si>
    <t>TOTAL</t>
  </si>
  <si>
    <t>Precio</t>
  </si>
  <si>
    <t>Importe</t>
  </si>
  <si>
    <t>Analisis de disolución de Mesalazina</t>
  </si>
  <si>
    <t>Servicio de Analisis especilizados de terceros</t>
  </si>
  <si>
    <t>N/A</t>
  </si>
  <si>
    <t>Análisis requeridos para el desarrollo del producto.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</si>
</sst>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b/>
      <sz val="14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8">
    <xf numFmtId="0" fontId="0" fillId="0" borderId="0" xfId="0"/>
    <xf numFmtId="14" fontId="0" fillId="0" borderId="0" xfId="0" applyNumberFormat="1"/>
    <xf numFmtId="43" fontId="0" fillId="0" borderId="0" xfId="1" applyFont="1" applyBorder="1"/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3" fontId="0" fillId="0" borderId="1" xfId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44" fontId="0" fillId="0" borderId="1" xfId="2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3" fontId="0" fillId="0" borderId="1" xfId="1" applyFont="1" applyBorder="1" applyAlignment="1">
      <alignment horizontal="center" vertical="center"/>
    </xf>
    <xf numFmtId="44" fontId="0" fillId="0" borderId="1" xfId="2" applyFont="1" applyBorder="1" applyAlignment="1">
      <alignment horizontal="center" vertical="center"/>
    </xf>
    <xf numFmtId="43" fontId="2" fillId="2" borderId="1" xfId="1" applyFont="1" applyFill="1" applyBorder="1" applyAlignment="1">
      <alignment horizontal="center" vertical="center" wrapText="1"/>
    </xf>
    <xf numFmtId="44" fontId="2" fillId="2" borderId="1" xfId="2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B9D4B77-FAA4-4087-A202-8762EBC677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CEF64D5-F531-4303-8E30-CA1D586C35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76401" y="88901"/>
          <a:ext cx="1514475" cy="55498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3</xdr:col>
      <xdr:colOff>130176</xdr:colOff>
      <xdr:row>3</xdr:row>
      <xdr:rowOff>15233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4F10B28-253A-4A99-9E7B-CD5E578538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57326" y="28576"/>
          <a:ext cx="1504950" cy="55498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3</xdr:col>
      <xdr:colOff>130176</xdr:colOff>
      <xdr:row>3</xdr:row>
      <xdr:rowOff>15233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9B698B0-89AF-4D2B-9198-60780DBE0C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0501" y="31751"/>
          <a:ext cx="1520825" cy="5549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13DC89-7579-4235-8950-CA96FA92057B}">
  <dimension ref="B4:F23"/>
  <sheetViews>
    <sheetView showGridLines="0" workbookViewId="0">
      <selection activeCell="J8" sqref="J8"/>
    </sheetView>
  </sheetViews>
  <sheetFormatPr baseColWidth="10" defaultRowHeight="14.5" x14ac:dyDescent="0.35"/>
  <cols>
    <col min="2" max="2" width="19.453125" customWidth="1"/>
    <col min="3" max="4" width="9.54296875" customWidth="1"/>
    <col min="5" max="5" width="11.1796875" customWidth="1"/>
    <col min="6" max="6" width="10" bestFit="1" customWidth="1"/>
  </cols>
  <sheetData>
    <row r="4" spans="2:6" ht="18.5" x14ac:dyDescent="0.45">
      <c r="B4" s="16" t="s">
        <v>41</v>
      </c>
      <c r="C4" s="16"/>
      <c r="D4" s="16"/>
      <c r="E4" s="16"/>
      <c r="F4" s="16"/>
    </row>
    <row r="7" spans="2:6" s="4" customFormat="1" ht="39.75" customHeight="1" x14ac:dyDescent="0.35">
      <c r="B7" s="6" t="s">
        <v>2</v>
      </c>
      <c r="C7" s="6" t="s">
        <v>32</v>
      </c>
      <c r="D7" s="6" t="s">
        <v>4</v>
      </c>
      <c r="E7" s="6" t="s">
        <v>49</v>
      </c>
      <c r="F7" s="6" t="s">
        <v>50</v>
      </c>
    </row>
    <row r="8" spans="2:6" s="4" customFormat="1" ht="24.75" customHeight="1" x14ac:dyDescent="0.35">
      <c r="B8" s="3" t="s">
        <v>42</v>
      </c>
      <c r="C8" s="5">
        <v>2</v>
      </c>
      <c r="D8" s="3" t="s">
        <v>10</v>
      </c>
      <c r="E8" s="8">
        <v>60</v>
      </c>
      <c r="F8" s="8">
        <f>E8*C8</f>
        <v>120</v>
      </c>
    </row>
    <row r="9" spans="2:6" s="4" customFormat="1" ht="24.75" customHeight="1" x14ac:dyDescent="0.35">
      <c r="B9" s="3" t="s">
        <v>43</v>
      </c>
      <c r="C9" s="5">
        <v>3</v>
      </c>
      <c r="D9" s="3" t="s">
        <v>10</v>
      </c>
      <c r="E9" s="8">
        <v>60</v>
      </c>
      <c r="F9" s="8">
        <f t="shared" ref="F9:F12" si="0">E9*C9</f>
        <v>180</v>
      </c>
    </row>
    <row r="10" spans="2:6" s="4" customFormat="1" ht="24.75" customHeight="1" x14ac:dyDescent="0.35">
      <c r="B10" s="3" t="s">
        <v>44</v>
      </c>
      <c r="C10" s="5">
        <v>4</v>
      </c>
      <c r="D10" s="3" t="s">
        <v>10</v>
      </c>
      <c r="E10" s="8">
        <v>60</v>
      </c>
      <c r="F10" s="8">
        <f t="shared" si="0"/>
        <v>240</v>
      </c>
    </row>
    <row r="11" spans="2:6" s="4" customFormat="1" ht="24.75" customHeight="1" x14ac:dyDescent="0.35">
      <c r="B11" s="3" t="s">
        <v>45</v>
      </c>
      <c r="C11" s="5">
        <v>5</v>
      </c>
      <c r="D11" s="3" t="s">
        <v>47</v>
      </c>
      <c r="E11" s="8">
        <v>30</v>
      </c>
      <c r="F11" s="8">
        <f t="shared" si="0"/>
        <v>150</v>
      </c>
    </row>
    <row r="12" spans="2:6" s="4" customFormat="1" ht="24.75" customHeight="1" x14ac:dyDescent="0.35">
      <c r="B12" s="3" t="s">
        <v>46</v>
      </c>
      <c r="C12" s="5">
        <v>6</v>
      </c>
      <c r="D12" s="3" t="s">
        <v>10</v>
      </c>
      <c r="E12" s="8">
        <v>60</v>
      </c>
      <c r="F12" s="8">
        <f t="shared" si="0"/>
        <v>360</v>
      </c>
    </row>
    <row r="13" spans="2:6" s="4" customFormat="1" ht="24.75" customHeight="1" x14ac:dyDescent="0.35">
      <c r="B13" s="3"/>
      <c r="C13" s="5"/>
      <c r="D13" s="3"/>
      <c r="E13" s="8"/>
      <c r="F13" s="8"/>
    </row>
    <row r="14" spans="2:6" s="4" customFormat="1" ht="24.75" customHeight="1" x14ac:dyDescent="0.35">
      <c r="B14" s="3"/>
      <c r="C14" s="5"/>
      <c r="D14" s="3"/>
      <c r="E14" s="8"/>
      <c r="F14" s="8"/>
    </row>
    <row r="15" spans="2:6" s="4" customFormat="1" ht="24.75" customHeight="1" x14ac:dyDescent="0.35">
      <c r="B15" s="3"/>
      <c r="C15" s="5"/>
      <c r="D15" s="3"/>
      <c r="E15" s="8"/>
      <c r="F15" s="8"/>
    </row>
    <row r="16" spans="2:6" s="4" customFormat="1" ht="24.75" customHeight="1" x14ac:dyDescent="0.35">
      <c r="B16" s="3"/>
      <c r="C16" s="5"/>
      <c r="D16" s="3"/>
      <c r="E16" s="8"/>
      <c r="F16" s="8"/>
    </row>
    <row r="17" spans="2:6" s="4" customFormat="1" ht="24.75" customHeight="1" x14ac:dyDescent="0.35">
      <c r="B17" s="3"/>
      <c r="C17" s="5"/>
      <c r="D17" s="3"/>
      <c r="E17" s="8"/>
      <c r="F17" s="8"/>
    </row>
    <row r="18" spans="2:6" s="4" customFormat="1" ht="24.75" customHeight="1" x14ac:dyDescent="0.35">
      <c r="B18" s="3"/>
      <c r="C18" s="5"/>
      <c r="D18" s="3"/>
      <c r="E18" s="8"/>
      <c r="F18" s="8"/>
    </row>
    <row r="19" spans="2:6" s="4" customFormat="1" ht="24.75" customHeight="1" x14ac:dyDescent="0.35">
      <c r="B19" s="3"/>
      <c r="C19" s="5"/>
      <c r="D19" s="3"/>
      <c r="E19" s="8"/>
      <c r="F19" s="8"/>
    </row>
    <row r="20" spans="2:6" s="4" customFormat="1" ht="24.75" customHeight="1" x14ac:dyDescent="0.35">
      <c r="B20" s="3"/>
      <c r="C20" s="5"/>
      <c r="D20" s="3"/>
      <c r="E20" s="8"/>
      <c r="F20" s="8"/>
    </row>
    <row r="21" spans="2:6" s="4" customFormat="1" ht="24.75" customHeight="1" x14ac:dyDescent="0.35">
      <c r="B21" s="3"/>
      <c r="C21" s="5"/>
      <c r="D21" s="3"/>
      <c r="E21" s="8"/>
      <c r="F21" s="8"/>
    </row>
    <row r="22" spans="2:6" s="4" customFormat="1" ht="24.75" customHeight="1" x14ac:dyDescent="0.35">
      <c r="B22" s="3"/>
      <c r="C22" s="5"/>
      <c r="D22" s="3"/>
      <c r="E22" s="8"/>
      <c r="F22" s="8"/>
    </row>
    <row r="23" spans="2:6" s="4" customFormat="1" ht="24.75" customHeight="1" x14ac:dyDescent="0.35">
      <c r="B23" s="6" t="s">
        <v>48</v>
      </c>
      <c r="C23" s="14">
        <f>SUM(C8:C22)</f>
        <v>20</v>
      </c>
      <c r="D23" s="6"/>
      <c r="E23" s="6"/>
      <c r="F23" s="15">
        <f>SUM(F8:F22)</f>
        <v>1050</v>
      </c>
    </row>
  </sheetData>
  <mergeCells count="1">
    <mergeCell ref="B4:F4"/>
  </mergeCells>
  <phoneticPr fontId="3" type="noConversion"/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4276B0-E2E2-4964-BB5E-19E540036F42}">
  <dimension ref="B4:P8"/>
  <sheetViews>
    <sheetView showGridLines="0" workbookViewId="0">
      <selection activeCell="I13" sqref="I13"/>
    </sheetView>
  </sheetViews>
  <sheetFormatPr baseColWidth="10" defaultRowHeight="14.5" x14ac:dyDescent="0.35"/>
  <cols>
    <col min="2" max="2" width="19.453125" customWidth="1"/>
    <col min="3" max="3" width="14.26953125" customWidth="1"/>
    <col min="4" max="5" width="9.54296875" customWidth="1"/>
    <col min="6" max="6" width="11.1796875" customWidth="1"/>
    <col min="7" max="7" width="9.26953125" customWidth="1"/>
    <col min="8" max="8" width="16.7265625" customWidth="1"/>
    <col min="9" max="9" width="13.81640625" customWidth="1"/>
    <col min="10" max="10" width="11.453125" customWidth="1"/>
    <col min="12" max="12" width="12.81640625" customWidth="1"/>
    <col min="14" max="14" width="20.1796875" customWidth="1"/>
    <col min="15" max="15" width="20.26953125" customWidth="1"/>
    <col min="16" max="16" width="19.7265625" customWidth="1"/>
  </cols>
  <sheetData>
    <row r="4" spans="2:16" ht="18.5" x14ac:dyDescent="0.45">
      <c r="B4" s="16" t="s">
        <v>40</v>
      </c>
      <c r="C4" s="16"/>
      <c r="D4" s="16"/>
      <c r="E4" s="16"/>
      <c r="F4" s="16"/>
      <c r="G4" s="16"/>
    </row>
    <row r="6" spans="2:16" x14ac:dyDescent="0.35">
      <c r="J6" s="17" t="s">
        <v>31</v>
      </c>
      <c r="K6" s="17"/>
      <c r="L6" s="17"/>
      <c r="M6" s="17"/>
      <c r="N6" s="7" t="s">
        <v>0</v>
      </c>
    </row>
    <row r="7" spans="2:16" s="4" customFormat="1" ht="39.75" customHeight="1" x14ac:dyDescent="0.35">
      <c r="B7" s="6" t="s">
        <v>2</v>
      </c>
      <c r="C7" s="6" t="s">
        <v>7</v>
      </c>
      <c r="D7" s="6" t="s">
        <v>32</v>
      </c>
      <c r="E7" s="6" t="s">
        <v>4</v>
      </c>
      <c r="F7" s="6" t="s">
        <v>13</v>
      </c>
      <c r="G7" s="6" t="s">
        <v>14</v>
      </c>
      <c r="H7" s="6" t="s">
        <v>5</v>
      </c>
      <c r="I7" s="6" t="s">
        <v>38</v>
      </c>
      <c r="J7" s="6" t="s">
        <v>33</v>
      </c>
      <c r="K7" s="6" t="s">
        <v>34</v>
      </c>
      <c r="L7" s="6" t="s">
        <v>8</v>
      </c>
      <c r="M7" s="6" t="s">
        <v>29</v>
      </c>
      <c r="N7" s="6" t="s">
        <v>35</v>
      </c>
      <c r="O7" s="6" t="s">
        <v>30</v>
      </c>
      <c r="P7" s="6" t="s">
        <v>12</v>
      </c>
    </row>
    <row r="8" spans="2:16" s="4" customFormat="1" ht="89.25" customHeight="1" x14ac:dyDescent="0.35">
      <c r="B8" s="3" t="s">
        <v>6</v>
      </c>
      <c r="C8" s="3" t="s">
        <v>9</v>
      </c>
      <c r="D8" s="5">
        <v>2</v>
      </c>
      <c r="E8" s="3" t="s">
        <v>10</v>
      </c>
      <c r="F8" s="8">
        <v>200</v>
      </c>
      <c r="G8" s="8">
        <f>F8*D8</f>
        <v>400</v>
      </c>
      <c r="H8" s="3" t="s">
        <v>37</v>
      </c>
      <c r="I8" s="10">
        <v>45502</v>
      </c>
      <c r="J8" s="5">
        <v>2</v>
      </c>
      <c r="K8" s="5">
        <v>10</v>
      </c>
      <c r="L8" s="5">
        <f>+J8/K8</f>
        <v>0.2</v>
      </c>
      <c r="M8" s="3" t="s">
        <v>28</v>
      </c>
      <c r="N8" s="3">
        <v>5</v>
      </c>
      <c r="O8" s="3"/>
      <c r="P8" s="3"/>
    </row>
  </sheetData>
  <mergeCells count="2">
    <mergeCell ref="J6:M6"/>
    <mergeCell ref="B4:G4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E4EB9A-37D8-4627-99E5-91A1ADB33BC8}">
  <dimension ref="C4:R13"/>
  <sheetViews>
    <sheetView showGridLines="0" workbookViewId="0">
      <selection activeCell="E12" sqref="E12"/>
    </sheetView>
  </sheetViews>
  <sheetFormatPr baseColWidth="10" defaultRowHeight="14.5" x14ac:dyDescent="0.35"/>
  <cols>
    <col min="3" max="3" width="19.81640625" customWidth="1"/>
    <col min="4" max="4" width="13.81640625" bestFit="1" customWidth="1"/>
    <col min="5" max="5" width="9" bestFit="1" customWidth="1"/>
    <col min="6" max="6" width="4.54296875" bestFit="1" customWidth="1"/>
    <col min="7" max="8" width="11.7265625" bestFit="1" customWidth="1"/>
    <col min="9" max="9" width="17.26953125" customWidth="1"/>
    <col min="10" max="10" width="14.1796875" bestFit="1" customWidth="1"/>
    <col min="11" max="11" width="10.1796875" bestFit="1" customWidth="1"/>
    <col min="12" max="12" width="6.26953125" bestFit="1" customWidth="1"/>
    <col min="13" max="13" width="23.1796875" bestFit="1" customWidth="1"/>
    <col min="14" max="14" width="13.7265625" customWidth="1"/>
    <col min="15" max="15" width="13.26953125" customWidth="1"/>
    <col min="16" max="16" width="12.81640625" customWidth="1"/>
    <col min="17" max="17" width="18.54296875" customWidth="1"/>
    <col min="18" max="18" width="20.7265625" customWidth="1"/>
  </cols>
  <sheetData>
    <row r="4" spans="3:18" ht="18.5" x14ac:dyDescent="0.45">
      <c r="C4" s="16" t="s">
        <v>15</v>
      </c>
      <c r="D4" s="16"/>
      <c r="E4" s="16"/>
      <c r="F4" s="16"/>
      <c r="G4" s="16"/>
      <c r="H4" s="16"/>
      <c r="I4" s="9"/>
    </row>
    <row r="6" spans="3:18" ht="43.5" x14ac:dyDescent="0.35">
      <c r="C6" s="6" t="s">
        <v>2</v>
      </c>
      <c r="D6" s="6" t="s">
        <v>17</v>
      </c>
      <c r="E6" s="6" t="s">
        <v>3</v>
      </c>
      <c r="F6" s="6" t="s">
        <v>4</v>
      </c>
      <c r="G6" s="6" t="s">
        <v>13</v>
      </c>
      <c r="H6" s="6" t="s">
        <v>14</v>
      </c>
      <c r="I6" s="6" t="s">
        <v>5</v>
      </c>
      <c r="J6" s="6" t="s">
        <v>1</v>
      </c>
      <c r="K6" s="6" t="s">
        <v>36</v>
      </c>
      <c r="L6" s="6" t="s">
        <v>4</v>
      </c>
      <c r="M6" s="6" t="s">
        <v>11</v>
      </c>
      <c r="N6" s="6" t="s">
        <v>23</v>
      </c>
      <c r="O6" s="6" t="s">
        <v>24</v>
      </c>
      <c r="P6" s="6" t="s">
        <v>25</v>
      </c>
      <c r="Q6" s="6" t="s">
        <v>21</v>
      </c>
      <c r="R6" s="6" t="s">
        <v>30</v>
      </c>
    </row>
    <row r="7" spans="3:18" ht="65.25" customHeight="1" x14ac:dyDescent="0.35">
      <c r="C7" s="3" t="s">
        <v>16</v>
      </c>
      <c r="D7" s="3" t="s">
        <v>18</v>
      </c>
      <c r="E7" s="5">
        <v>2</v>
      </c>
      <c r="F7" s="3" t="s">
        <v>10</v>
      </c>
      <c r="G7" s="8">
        <v>10000</v>
      </c>
      <c r="H7" s="8">
        <f>+G7*E7</f>
        <v>20000</v>
      </c>
      <c r="I7" s="3" t="s">
        <v>19</v>
      </c>
      <c r="J7" s="10">
        <v>45352</v>
      </c>
      <c r="K7" s="5">
        <v>250</v>
      </c>
      <c r="L7" s="3" t="s">
        <v>20</v>
      </c>
      <c r="M7" s="5">
        <v>0</v>
      </c>
      <c r="N7" s="8">
        <v>10000</v>
      </c>
      <c r="O7" s="8">
        <v>9500</v>
      </c>
      <c r="P7" s="8">
        <v>11000</v>
      </c>
      <c r="Q7" s="3" t="s">
        <v>22</v>
      </c>
      <c r="R7" s="3"/>
    </row>
    <row r="11" spans="3:18" ht="32.25" customHeight="1" x14ac:dyDescent="0.35"/>
    <row r="12" spans="3:18" ht="33" customHeight="1" x14ac:dyDescent="0.35"/>
    <row r="13" spans="3:18" x14ac:dyDescent="0.35">
      <c r="C13" s="1"/>
      <c r="D13" s="2"/>
      <c r="F13" s="2"/>
      <c r="G13" s="2"/>
    </row>
  </sheetData>
  <mergeCells count="1">
    <mergeCell ref="C4:H4"/>
  </mergeCells>
  <phoneticPr fontId="3" type="noConversion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915717-4A1F-468C-855A-FA7625256BF2}">
  <dimension ref="C4:R13"/>
  <sheetViews>
    <sheetView showGridLines="0" tabSelected="1" topLeftCell="H1" workbookViewId="0">
      <selection activeCell="Q8" sqref="Q8"/>
    </sheetView>
  </sheetViews>
  <sheetFormatPr baseColWidth="10" defaultRowHeight="14.5" x14ac:dyDescent="0.35"/>
  <cols>
    <col min="3" max="3" width="19.81640625" customWidth="1"/>
    <col min="4" max="4" width="13.81640625" bestFit="1" customWidth="1"/>
    <col min="5" max="5" width="9" bestFit="1" customWidth="1"/>
    <col min="6" max="6" width="4.54296875" bestFit="1" customWidth="1"/>
    <col min="7" max="8" width="12.1796875" bestFit="1" customWidth="1"/>
    <col min="9" max="9" width="17.26953125" customWidth="1"/>
    <col min="10" max="10" width="14.1796875" bestFit="1" customWidth="1"/>
    <col min="11" max="11" width="13.1796875" customWidth="1"/>
    <col min="12" max="12" width="6.26953125" bestFit="1" customWidth="1"/>
    <col min="13" max="13" width="23.1796875" bestFit="1" customWidth="1"/>
    <col min="14" max="14" width="13.7265625" customWidth="1"/>
    <col min="15" max="15" width="13.26953125" customWidth="1"/>
    <col min="16" max="16" width="12.81640625" customWidth="1"/>
    <col min="17" max="17" width="18.54296875" customWidth="1"/>
    <col min="18" max="18" width="20.7265625" customWidth="1"/>
  </cols>
  <sheetData>
    <row r="4" spans="3:18" ht="18.5" x14ac:dyDescent="0.45">
      <c r="C4" s="16" t="s">
        <v>27</v>
      </c>
      <c r="D4" s="16"/>
      <c r="E4" s="16"/>
      <c r="F4" s="16"/>
      <c r="G4" s="16"/>
      <c r="H4" s="16"/>
      <c r="I4" s="9"/>
    </row>
    <row r="5" spans="3:18" x14ac:dyDescent="0.35">
      <c r="J5" s="17" t="s">
        <v>39</v>
      </c>
      <c r="K5" s="17"/>
      <c r="L5" s="17"/>
    </row>
    <row r="6" spans="3:18" ht="29" x14ac:dyDescent="0.35">
      <c r="C6" s="6" t="s">
        <v>2</v>
      </c>
      <c r="D6" s="6" t="s">
        <v>17</v>
      </c>
      <c r="E6" s="6" t="s">
        <v>3</v>
      </c>
      <c r="F6" s="6" t="s">
        <v>4</v>
      </c>
      <c r="G6" s="6" t="s">
        <v>13</v>
      </c>
      <c r="H6" s="6" t="s">
        <v>14</v>
      </c>
      <c r="I6" s="6" t="s">
        <v>5</v>
      </c>
      <c r="J6" s="6" t="s">
        <v>1</v>
      </c>
      <c r="K6" s="6" t="s">
        <v>36</v>
      </c>
      <c r="L6" s="6" t="s">
        <v>4</v>
      </c>
      <c r="M6" s="6" t="s">
        <v>11</v>
      </c>
      <c r="N6" s="6" t="s">
        <v>23</v>
      </c>
      <c r="O6" s="6" t="s">
        <v>24</v>
      </c>
      <c r="P6" s="6" t="s">
        <v>25</v>
      </c>
      <c r="Q6" s="6" t="s">
        <v>21</v>
      </c>
      <c r="R6" s="6" t="s">
        <v>30</v>
      </c>
    </row>
    <row r="7" spans="3:18" ht="65.25" customHeight="1" x14ac:dyDescent="0.35">
      <c r="C7" s="3" t="s">
        <v>52</v>
      </c>
      <c r="D7" s="3" t="s">
        <v>51</v>
      </c>
      <c r="E7" s="12">
        <v>1</v>
      </c>
      <c r="F7" s="11" t="s">
        <v>26</v>
      </c>
      <c r="G7" s="13">
        <v>316800</v>
      </c>
      <c r="H7" s="13">
        <v>316800</v>
      </c>
      <c r="I7" s="3" t="s">
        <v>53</v>
      </c>
      <c r="J7" s="10" t="s">
        <v>53</v>
      </c>
      <c r="K7" s="5" t="s">
        <v>53</v>
      </c>
      <c r="L7" s="3" t="s">
        <v>53</v>
      </c>
      <c r="M7" s="5">
        <v>0</v>
      </c>
      <c r="N7" s="8">
        <v>316800</v>
      </c>
      <c r="O7" s="8"/>
      <c r="P7" s="8"/>
      <c r="Q7" s="3" t="s">
        <v>54</v>
      </c>
      <c r="R7" s="3"/>
    </row>
    <row r="11" spans="3:18" ht="32.25" customHeight="1" x14ac:dyDescent="0.35"/>
    <row r="12" spans="3:18" ht="33" customHeight="1" x14ac:dyDescent="0.35"/>
    <row r="13" spans="3:18" x14ac:dyDescent="0.35">
      <c r="C13" s="1"/>
      <c r="D13" s="2"/>
      <c r="F13" s="2"/>
      <c r="G13" s="2"/>
    </row>
  </sheetData>
  <mergeCells count="2">
    <mergeCell ref="C4:H4"/>
    <mergeCell ref="J5:L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LISTADO DE ARTICULOS</vt:lpstr>
      <vt:lpstr>CONSUMIBLES.</vt:lpstr>
      <vt:lpstr>REFACCIONES.</vt:lpstr>
      <vt:lpstr>SERVICIOS.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Salazar Badillo</dc:creator>
  <cp:lastModifiedBy>Imelda Mendoza Esquivel</cp:lastModifiedBy>
  <dcterms:created xsi:type="dcterms:W3CDTF">2024-07-08T14:22:19Z</dcterms:created>
  <dcterms:modified xsi:type="dcterms:W3CDTF">2024-08-08T19:24:27Z</dcterms:modified>
</cp:coreProperties>
</file>