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A1A9F932-0625-4153-B078-9DF2E6524E21}" xr6:coauthVersionLast="45" xr6:coauthVersionMax="47" xr10:uidLastSave="{00000000-0000-0000-0000-000000000000}"/>
  <bookViews>
    <workbookView xWindow="-120" yWindow="-120" windowWidth="24240" windowHeight="13140" tabRatio="856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5" l="1"/>
  <c r="F10" i="12" l="1"/>
  <c r="F11" i="12"/>
  <c r="F12" i="12"/>
  <c r="F13" i="12"/>
  <c r="F14" i="12"/>
  <c r="F8" i="12"/>
  <c r="F9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5" i="12"/>
  <c r="F25" i="16" l="1"/>
  <c r="F15" i="12" l="1"/>
</calcChain>
</file>

<file path=xl/sharedStrings.xml><?xml version="1.0" encoding="utf-8"?>
<sst xmlns="http://schemas.openxmlformats.org/spreadsheetml/2006/main" count="550" uniqueCount="98">
  <si>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</si>
  <si>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</si>
  <si>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</si>
  <si>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</si>
  <si>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</si>
  <si>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</si>
  <si>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</si>
  <si>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</si>
  <si>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</si>
  <si>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</si>
  <si>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</si>
  <si>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</si>
  <si>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</si>
  <si>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</si>
  <si>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</si>
  <si>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</si>
  <si>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</si>
  <si>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</si>
  <si>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</si>
  <si>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</si>
  <si>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</si>
  <si>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</si>
  <si>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</si>
  <si>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</si>
  <si>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</si>
  <si>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</si>
  <si>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</si>
  <si>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</si>
  <si>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</si>
  <si>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</si>
  <si>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</si>
  <si>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</si>
  <si>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</si>
  <si>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MARCADOR DE CERA DIXON ROJO</t>
  </si>
  <si>
    <t xml:space="preserve">TIJERA 7" PLASTICO </t>
  </si>
  <si>
    <t xml:space="preserve">MARCADOR SHERPIE FINO NEGRO </t>
  </si>
  <si>
    <t>CLIP MARIPOSA #1</t>
  </si>
  <si>
    <t>CUBIERTA TERMICA P/ENC 1/4 C/10 FELLOWES</t>
  </si>
  <si>
    <t>CUBIERTA TERMICA P/ENC 3/8 C/10 FELLOWES</t>
  </si>
  <si>
    <t>CUBIERTA TERMICA P/ENC 1/2 C/10 FELLOWES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</si>
  <si>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</si>
  <si>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</si>
  <si>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</si>
  <si>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</si>
  <si>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</si>
  <si>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</si>
  <si>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</si>
  <si>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</si>
  <si>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</si>
  <si>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</si>
  <si>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</si>
  <si>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</si>
  <si>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</si>
  <si>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</si>
  <si>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</si>
  <si>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</si>
  <si>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</si>
  <si>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</si>
  <si>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</si>
  <si>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</si>
  <si>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</si>
  <si>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</si>
  <si>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</si>
  <si>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</si>
  <si>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</si>
  <si>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</si>
  <si>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</si>
  <si>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</si>
  <si>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</si>
  <si>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</si>
  <si>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</si>
  <si>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</si>
  <si>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</si>
  <si>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</si>
  <si>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</si>
  <si>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</si>
  <si>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</si>
  <si>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</si>
  <si>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</si>
  <si>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</si>
  <si>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</si>
  <si>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</si>
  <si>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</si>
  <si>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</si>
  <si>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</si>
  <si>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</si>
  <si>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</si>
  <si>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</si>
  <si>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</si>
  <si>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</si>
  <si>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</si>
  <si>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</si>
  <si>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</si>
  <si>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</si>
  <si>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</si>
  <si>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</si>
  <si>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</si>
  <si>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ETIQUETA TT 102 X 203 MM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</si>
</sst>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91"/>
  <sheetViews>
    <sheetView showGridLines="0" tabSelected="1" workbookViewId="0">
      <selection activeCell="D8" sqref="D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60</v>
      </c>
      <c r="D8" s="2" t="s">
        <v>6</v>
      </c>
      <c r="E8" s="7">
        <v>12.97</v>
      </c>
      <c r="F8" s="7">
        <f t="shared" ref="F8:F14" si="0">E8*C8</f>
        <v>778.2</v>
      </c>
    </row>
    <row r="9" spans="2:6" s="3" customFormat="1" ht="24.75" customHeight="1">
      <c r="B9" s="12" t="s">
        <v>34</v>
      </c>
      <c r="C9" s="4">
        <v>5</v>
      </c>
      <c r="D9" s="2" t="s">
        <v>6</v>
      </c>
      <c r="E9" s="7">
        <v>44.67</v>
      </c>
      <c r="F9" s="7">
        <f t="shared" si="0"/>
        <v>223.35000000000002</v>
      </c>
    </row>
    <row r="10" spans="2:6" s="3" customFormat="1" ht="24.75" customHeight="1">
      <c r="B10" s="12" t="s">
        <v>35</v>
      </c>
      <c r="C10" s="4">
        <v>50</v>
      </c>
      <c r="D10" s="2" t="s">
        <v>6</v>
      </c>
      <c r="E10" s="7">
        <v>13.77</v>
      </c>
      <c r="F10" s="7">
        <f t="shared" si="0"/>
        <v>688.5</v>
      </c>
    </row>
    <row r="11" spans="2:6" s="3" customFormat="1" ht="24.75" customHeight="1">
      <c r="B11" s="12" t="s">
        <v>36</v>
      </c>
      <c r="C11" s="4">
        <v>2</v>
      </c>
      <c r="D11" s="2" t="s">
        <v>6</v>
      </c>
      <c r="E11" s="7">
        <v>21.64</v>
      </c>
      <c r="F11" s="7">
        <f t="shared" si="0"/>
        <v>43.28</v>
      </c>
    </row>
    <row r="12" spans="2:6" s="3" customFormat="1" ht="24.75" customHeight="1">
      <c r="B12" s="12" t="s">
        <v>37</v>
      </c>
      <c r="C12" s="4">
        <v>7</v>
      </c>
      <c r="D12" s="2" t="s">
        <v>42</v>
      </c>
      <c r="E12" s="7">
        <v>284.39</v>
      </c>
      <c r="F12" s="7">
        <f t="shared" si="0"/>
        <v>1990.73</v>
      </c>
    </row>
    <row r="13" spans="2:6" s="3" customFormat="1" ht="24.75" customHeight="1">
      <c r="B13" s="12" t="s">
        <v>38</v>
      </c>
      <c r="C13" s="4">
        <v>10</v>
      </c>
      <c r="D13" s="2" t="s">
        <v>42</v>
      </c>
      <c r="E13" s="7">
        <v>362.42</v>
      </c>
      <c r="F13" s="7">
        <f t="shared" si="0"/>
        <v>3624.2000000000003</v>
      </c>
    </row>
    <row r="14" spans="2:6" s="3" customFormat="1" ht="24.75" customHeight="1">
      <c r="B14" s="12" t="s">
        <v>39</v>
      </c>
      <c r="C14" s="4">
        <v>5</v>
      </c>
      <c r="D14" s="2" t="s">
        <v>42</v>
      </c>
      <c r="E14" s="7">
        <v>362.42</v>
      </c>
      <c r="F14" s="7">
        <f t="shared" si="0"/>
        <v>1812.1000000000001</v>
      </c>
    </row>
    <row r="15" spans="2:6" ht="15">
      <c r="B15" s="5" t="s">
        <v>22</v>
      </c>
      <c r="C15" s="9">
        <f>SUM(C8:C14)</f>
        <v>139</v>
      </c>
      <c r="D15" s="5"/>
      <c r="E15" s="5"/>
      <c r="F15" s="10">
        <f>SUM(F8:F14)</f>
        <v>9160.36</v>
      </c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8" spans="10:10" ht="15">
      <c r="J68" s="11">
        <v>0</v>
      </c>
    </row>
    <row r="73" spans="10:10" ht="15">
      <c r="J73" s="11"/>
    </row>
    <row r="77" spans="10:10" ht="15">
      <c r="J77" s="11" t="s">
        <v>27</v>
      </c>
    </row>
    <row r="78" spans="10:10" ht="15">
      <c r="J78" s="11" t="s">
        <v>25</v>
      </c>
    </row>
    <row r="79" spans="10:10" ht="15">
      <c r="J79" s="11" t="s">
        <v>28</v>
      </c>
    </row>
    <row r="80" spans="10:10" ht="15">
      <c r="J80" s="11" t="s">
        <v>25</v>
      </c>
    </row>
    <row r="81" spans="10:10" ht="15">
      <c r="J81" s="11" t="s">
        <v>29</v>
      </c>
    </row>
    <row r="82" spans="10:10" ht="15">
      <c r="J82" s="11" t="s">
        <v>30</v>
      </c>
    </row>
    <row r="83" spans="10:10" ht="15">
      <c r="J83" s="11">
        <v>0</v>
      </c>
    </row>
    <row r="86" spans="10:10" ht="15">
      <c r="J86" s="11" t="s">
        <v>26</v>
      </c>
    </row>
    <row r="87" spans="10:10" ht="15">
      <c r="J87" s="11" t="s">
        <v>31</v>
      </c>
    </row>
    <row r="88" spans="10:10" ht="15">
      <c r="J88" s="11" t="s">
        <v>32</v>
      </c>
    </row>
    <row r="89" spans="10:10" ht="15">
      <c r="J89" s="11">
        <v>0</v>
      </c>
    </row>
    <row r="90" spans="10:10" ht="15">
      <c r="J90" s="11" t="s">
        <v>25</v>
      </c>
    </row>
    <row r="91" spans="10:10" ht="15">
      <c r="J91" s="11">
        <v>0</v>
      </c>
    </row>
  </sheetData>
  <sortState xmlns:xlrd2="http://schemas.microsoft.com/office/spreadsheetml/2017/richdata2" ref="J8:J67">
    <sortCondition ref="J6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500</v>
      </c>
      <c r="D8" s="2" t="s">
        <v>46</v>
      </c>
      <c r="E8" s="7">
        <v>61.7</v>
      </c>
      <c r="F8" s="7">
        <f>E8*C8</f>
        <v>30850</v>
      </c>
    </row>
    <row r="9" spans="2:6" s="3" customFormat="1" ht="24.75" customHeight="1">
      <c r="B9" s="12" t="s">
        <v>50</v>
      </c>
      <c r="C9" s="4">
        <v>250</v>
      </c>
      <c r="D9" s="2" t="s">
        <v>48</v>
      </c>
      <c r="E9" s="7">
        <v>72.5</v>
      </c>
      <c r="F9" s="7">
        <f>E9*C9</f>
        <v>18125</v>
      </c>
    </row>
    <row r="10" spans="2:6" s="3" customFormat="1" ht="24.75" customHeight="1">
      <c r="B10" s="12" t="s">
        <v>61</v>
      </c>
      <c r="C10" s="4">
        <v>100</v>
      </c>
      <c r="D10" s="2" t="s">
        <v>46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62</v>
      </c>
      <c r="C11" s="4">
        <v>100</v>
      </c>
      <c r="D11" s="2" t="s">
        <v>46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63</v>
      </c>
      <c r="C12" s="4">
        <v>100</v>
      </c>
      <c r="D12" s="2" t="s">
        <v>46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64</v>
      </c>
      <c r="C13" s="4">
        <v>1088.5</v>
      </c>
      <c r="D13" s="2" t="s">
        <v>46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65</v>
      </c>
      <c r="C8" s="4">
        <v>48</v>
      </c>
      <c r="D8" s="2" t="s">
        <v>51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D14" sqref="D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52</v>
      </c>
      <c r="C8" s="4">
        <v>30</v>
      </c>
      <c r="D8" s="2" t="s">
        <v>53</v>
      </c>
      <c r="E8" s="7">
        <v>181.5</v>
      </c>
      <c r="F8" s="7">
        <f>E8*C8</f>
        <v>5445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88</v>
      </c>
      <c r="C8" s="4">
        <v>150</v>
      </c>
      <c r="D8" s="2" t="s">
        <v>89</v>
      </c>
      <c r="E8" s="7">
        <v>58</v>
      </c>
      <c r="F8" s="7">
        <f>E8*C8</f>
        <v>8700</v>
      </c>
    </row>
    <row r="9" spans="2:6" s="3" customFormat="1" ht="24.75" customHeight="1">
      <c r="B9" s="12" t="s">
        <v>88</v>
      </c>
      <c r="C9" s="4">
        <v>250</v>
      </c>
      <c r="D9" s="2" t="s">
        <v>89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66</v>
      </c>
      <c r="C8" s="2" t="s">
        <v>67</v>
      </c>
      <c r="D8" s="4">
        <v>100</v>
      </c>
      <c r="E8" s="2" t="s">
        <v>60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68</v>
      </c>
      <c r="C9" s="2" t="s">
        <v>67</v>
      </c>
      <c r="D9" s="4">
        <v>35</v>
      </c>
      <c r="E9" s="2" t="s">
        <v>60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F13" sqref="F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79</v>
      </c>
      <c r="C8" s="2"/>
      <c r="D8" s="4">
        <v>10</v>
      </c>
      <c r="E8" s="2" t="s">
        <v>51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80</v>
      </c>
      <c r="C9" s="2"/>
      <c r="D9" s="4">
        <v>10</v>
      </c>
      <c r="E9" s="2" t="s">
        <v>51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2" spans="2:16">
      <c r="F12" t="s">
        <v>94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72</v>
      </c>
      <c r="C8" s="2" t="s">
        <v>73</v>
      </c>
      <c r="D8" s="4">
        <v>15</v>
      </c>
      <c r="E8" s="2" t="s">
        <v>60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74</v>
      </c>
      <c r="C9" s="2" t="s">
        <v>73</v>
      </c>
      <c r="D9" s="4">
        <v>10</v>
      </c>
      <c r="E9" s="2" t="s">
        <v>60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94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75</v>
      </c>
      <c r="C8" s="2" t="s">
        <v>76</v>
      </c>
      <c r="D8" s="4">
        <v>50</v>
      </c>
      <c r="E8" s="2" t="s">
        <v>48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54</v>
      </c>
      <c r="C8" s="4">
        <v>3</v>
      </c>
      <c r="D8" s="2" t="s">
        <v>60</v>
      </c>
      <c r="E8" s="7">
        <v>799</v>
      </c>
      <c r="F8" s="7">
        <f>E8*C8</f>
        <v>2397</v>
      </c>
    </row>
    <row r="9" spans="2:6" s="3" customFormat="1" ht="24.75" customHeight="1">
      <c r="B9" s="12" t="s">
        <v>55</v>
      </c>
      <c r="C9" s="4">
        <v>2</v>
      </c>
      <c r="D9" s="2" t="s">
        <v>60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56</v>
      </c>
      <c r="C10" s="4">
        <v>4</v>
      </c>
      <c r="D10" s="2" t="s">
        <v>59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57</v>
      </c>
      <c r="C11" s="4">
        <v>3</v>
      </c>
      <c r="D11" s="2" t="s">
        <v>60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58</v>
      </c>
      <c r="C12" s="4">
        <v>4</v>
      </c>
      <c r="D12" s="2" t="s">
        <v>60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83</v>
      </c>
      <c r="C13" s="4">
        <v>3</v>
      </c>
      <c r="D13" s="2" t="s">
        <v>60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180</v>
      </c>
      <c r="D8" s="2" t="s">
        <v>48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41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C17" sqref="C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85</v>
      </c>
      <c r="C8" s="4">
        <v>3</v>
      </c>
      <c r="D8" s="2" t="s">
        <v>48</v>
      </c>
      <c r="E8" s="7">
        <v>765</v>
      </c>
      <c r="F8" s="7">
        <f>E8*C8</f>
        <v>2295</v>
      </c>
    </row>
    <row r="9" spans="2:6" s="3" customFormat="1" ht="24.75" customHeight="1">
      <c r="B9" s="12" t="s">
        <v>86</v>
      </c>
      <c r="C9" s="4">
        <v>3</v>
      </c>
      <c r="D9" s="2" t="s">
        <v>48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2" workbookViewId="0">
      <selection activeCell="B19" sqref="B19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87</v>
      </c>
      <c r="C8" s="4">
        <v>400</v>
      </c>
      <c r="D8" s="2" t="s">
        <v>53</v>
      </c>
      <c r="E8" s="7">
        <v>40</v>
      </c>
      <c r="F8" s="7">
        <f>E8*C8</f>
        <v>16000</v>
      </c>
    </row>
    <row r="9" spans="2:6" s="3" customFormat="1" ht="24.75" customHeight="1">
      <c r="B9" s="12" t="s">
        <v>87</v>
      </c>
      <c r="C9" s="4">
        <v>200</v>
      </c>
      <c r="D9" s="2" t="s">
        <v>53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activeCell="E17" sqref="E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71</v>
      </c>
      <c r="C8" s="4">
        <v>24</v>
      </c>
      <c r="D8" s="2" t="s">
        <v>48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69</v>
      </c>
      <c r="C8" s="2">
        <v>20</v>
      </c>
      <c r="D8" s="4">
        <v>7</v>
      </c>
      <c r="E8" s="2" t="s">
        <v>60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70</v>
      </c>
      <c r="C8" s="2">
        <v>20</v>
      </c>
      <c r="D8" s="4">
        <v>17</v>
      </c>
      <c r="E8" s="2" t="s">
        <v>60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8" sqref="H18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90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8" customFormat="1" ht="24.75" customHeight="1">
      <c r="B8" s="14" t="s">
        <v>95</v>
      </c>
      <c r="C8" s="15">
        <v>1500</v>
      </c>
      <c r="D8" s="16" t="s">
        <v>96</v>
      </c>
      <c r="E8" s="17">
        <v>20.464500000000001</v>
      </c>
      <c r="F8" s="17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19" t="s">
        <v>21</v>
      </c>
      <c r="C4" s="19"/>
      <c r="D4" s="19"/>
      <c r="E4" s="19"/>
      <c r="F4" s="19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43</v>
      </c>
      <c r="C8" s="4">
        <v>20</v>
      </c>
      <c r="D8" s="2" t="s">
        <v>42</v>
      </c>
      <c r="E8" s="7">
        <v>10.87</v>
      </c>
      <c r="F8" s="7">
        <f>E8*C8*11.34</f>
        <v>2465.3159999999998</v>
      </c>
      <c r="H8" s="3" t="s">
        <v>94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91</v>
      </c>
      <c r="C8" s="4">
        <v>80</v>
      </c>
      <c r="D8" s="2" t="s">
        <v>42</v>
      </c>
      <c r="E8" s="7">
        <v>188.55</v>
      </c>
      <c r="F8" s="7">
        <f>E8*C8</f>
        <v>15084</v>
      </c>
    </row>
    <row r="9" spans="2:6" s="3" customFormat="1" ht="24.75" customHeight="1">
      <c r="B9" s="12" t="s">
        <v>92</v>
      </c>
      <c r="C9" s="4">
        <v>80</v>
      </c>
      <c r="D9" s="2" t="s">
        <v>42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93</v>
      </c>
      <c r="C10" s="4">
        <v>40</v>
      </c>
      <c r="D10" s="2" t="s">
        <v>42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B10" sqref="B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60</v>
      </c>
      <c r="D8" s="2" t="s">
        <v>46</v>
      </c>
      <c r="E8" s="7">
        <v>44.85</v>
      </c>
      <c r="F8" s="7">
        <f>E8*C8</f>
        <v>2691</v>
      </c>
    </row>
    <row r="9" spans="2:6" s="3" customFormat="1" ht="24.75" customHeight="1">
      <c r="B9" s="12" t="s">
        <v>78</v>
      </c>
      <c r="C9" s="4">
        <v>1</v>
      </c>
      <c r="D9" s="2" t="s">
        <v>42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44</v>
      </c>
      <c r="C8" s="4">
        <v>20</v>
      </c>
      <c r="D8" s="2" t="s">
        <v>42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B14" sqref="B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19" t="s">
        <v>21</v>
      </c>
      <c r="C4" s="19"/>
      <c r="D4" s="19"/>
      <c r="E4" s="19"/>
      <c r="F4" s="19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47</v>
      </c>
      <c r="C8" s="4">
        <v>40</v>
      </c>
      <c r="D8" s="2" t="s">
        <v>48</v>
      </c>
      <c r="E8" s="7">
        <v>10.199999999999999</v>
      </c>
      <c r="F8" s="7">
        <f>E8*C8</f>
        <v>408</v>
      </c>
      <c r="H8" s="3" t="s">
        <v>94</v>
      </c>
    </row>
    <row r="9" spans="2:8" s="3" customFormat="1" ht="24.75" customHeight="1">
      <c r="B9" s="12" t="s">
        <v>49</v>
      </c>
      <c r="C9" s="4">
        <v>20</v>
      </c>
      <c r="D9" s="2" t="s">
        <v>48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81</v>
      </c>
      <c r="C10" s="4">
        <v>20</v>
      </c>
      <c r="D10" s="2" t="s">
        <v>48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82</v>
      </c>
      <c r="C11" s="4">
        <v>42</v>
      </c>
      <c r="D11" s="2" t="s">
        <v>48</v>
      </c>
      <c r="E11" s="7">
        <v>7.4</v>
      </c>
      <c r="F11" s="7">
        <f>E11*C11</f>
        <v>310.8</v>
      </c>
    </row>
    <row r="12" spans="2:8" s="3" customFormat="1" ht="24.75" customHeight="1">
      <c r="B12" s="12" t="s">
        <v>97</v>
      </c>
      <c r="C12" s="4">
        <v>40</v>
      </c>
      <c r="D12" s="2" t="s">
        <v>48</v>
      </c>
      <c r="E12" s="7">
        <v>10.199999999999999</v>
      </c>
      <c r="F12" s="7">
        <f>E12*C12</f>
        <v>408</v>
      </c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162</v>
      </c>
      <c r="D25" s="5"/>
      <c r="E25" s="5"/>
      <c r="F25" s="10">
        <f>SUM(F8:F24)</f>
        <v>1735.2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2024-08-17T20:33:18Z</dcterms:modified>
</cp:coreProperties>
</file>