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962A196D-F1B9-4197-9E9F-CFD87537D701}" xr6:coauthVersionLast="45" xr6:coauthVersionMax="45" xr10:uidLastSave="{00000000-0000-0000-0000-000000000000}"/>
  <bookViews>
    <workbookView xWindow="-120" yWindow="-120" windowWidth="24240" windowHeight="13140" tabRatio="856" firstSheet="11" activeTab="18" xr2:uid="{B8AF66A5-9853-4D0C-9FD9-A3BE33A4A241}"/>
  </bookViews>
  <sheets>
    <sheet name="LLAVES Y TAPA" sheetId="41" r:id="rId1"/>
    <sheet name="PAPELERIA" sheetId="40" r:id="rId2"/>
    <sheet name="RIBBON " sheetId="16" r:id="rId3"/>
    <sheet name="CINTA AMARILLA" sheetId="37" r:id="rId4"/>
    <sheet name="TRAPO SONTARA" sheetId="17" r:id="rId5"/>
    <sheet name="ADHESIVO HOT MELT" sheetId="18" r:id="rId6"/>
    <sheet name="GUANTE" sheetId="30" r:id="rId7"/>
    <sheet name="BOLSA POLIPAPEL-VASO" sheetId="31" r:id="rId8"/>
    <sheet name="CINTA GORILA" sheetId="19" r:id="rId9"/>
    <sheet name="ETIQUETA" sheetId="15" r:id="rId10"/>
    <sheet name="BOLSA POLIET" sheetId="20" r:id="rId11"/>
    <sheet name="CINTA TRANSPARENTE" sheetId="22" r:id="rId12"/>
    <sheet name="COFIA PLEAGADA AZUL" sheetId="23" r:id="rId13"/>
    <sheet name="COFIA POLIPROPILENO BLANCA" sheetId="36" r:id="rId14"/>
    <sheet name="BACTIUM" sheetId="25" r:id="rId15"/>
    <sheet name="DOMINO" sheetId="32" r:id="rId16"/>
    <sheet name="CIP-CIP ADDITIVE" sheetId="28" r:id="rId17"/>
    <sheet name="ALCOHOL ETILICO" sheetId="29" r:id="rId18"/>
    <sheet name="BONDEX" sheetId="21" r:id="rId19"/>
    <sheet name="ZAPATON" sheetId="33" r:id="rId20"/>
    <sheet name="GEL-SHAMPOO LAVAMANOS" sheetId="34" r:id="rId21"/>
    <sheet name="NAVAJAS" sheetId="38" r:id="rId22"/>
    <sheet name="CUBREBOCAS" sheetId="35" r:id="rId23"/>
    <sheet name="GASA" sheetId="24" r:id="rId24"/>
    <sheet name="KORTE MULTI" sheetId="26" r:id="rId25"/>
    <sheet name="PCS 7000" sheetId="27" r:id="rId26"/>
    <sheet name="ART. DE LIMPIEZA " sheetId="12" r:id="rId2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2" l="1"/>
  <c r="F10" i="12"/>
  <c r="F10" i="41" l="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2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0" i="21"/>
  <c r="F11" i="15"/>
  <c r="F10" i="15"/>
  <c r="F9" i="31"/>
  <c r="C25" i="31"/>
  <c r="F8" i="31"/>
  <c r="C25" i="30"/>
  <c r="F8" i="30"/>
  <c r="L8" i="29"/>
  <c r="G8" i="29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C12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12" i="21" l="1"/>
  <c r="F25" i="20"/>
  <c r="F25" i="15"/>
  <c r="C25" i="17"/>
  <c r="F25" i="17"/>
  <c r="C25" i="16"/>
  <c r="F9" i="16"/>
  <c r="F8" i="16"/>
  <c r="C13" i="12"/>
  <c r="F25" i="16" l="1"/>
  <c r="F8" i="12" l="1"/>
  <c r="F13" i="12" l="1"/>
</calcChain>
</file>

<file path=xl/sharedStrings.xml><?xml version="1.0" encoding="utf-8"?>
<sst xmlns="http://schemas.openxmlformats.org/spreadsheetml/2006/main" count="633" uniqueCount="122">
  <si>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</si>
  <si>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</si>
  <si>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</si>
  <si>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</si>
  <si>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</si>
  <si>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</si>
  <si>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</si>
  <si>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</si>
  <si>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</si>
  <si>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</si>
  <si>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</si>
  <si>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</si>
  <si>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</si>
  <si>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</si>
  <si>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</si>
  <si>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</si>
  <si>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</si>
  <si>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</si>
  <si>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</si>
  <si>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</si>
  <si>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</si>
  <si>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</si>
  <si>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</si>
  <si>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</si>
  <si>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</si>
  <si>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</si>
  <si>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</si>
  <si>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</si>
  <si>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</si>
  <si>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</si>
  <si>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</si>
  <si>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</si>
  <si>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</si>
  <si>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</si>
  <si>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</si>
  <si>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</si>
  <si>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</si>
  <si>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</si>
  <si>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</si>
  <si>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</si>
  <si>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</si>
  <si>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</si>
  <si>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</si>
  <si>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</si>
  <si>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</si>
  <si>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</si>
  <si>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</si>
  <si>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</si>
  <si>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</si>
  <si>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</si>
  <si>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</si>
  <si>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</si>
  <si>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</si>
  <si>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</si>
  <si>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</si>
  <si>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</si>
  <si>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</si>
  <si>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</si>
  <si>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</si>
  <si>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</si>
  <si>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</si>
  <si>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</si>
  <si>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</si>
  <si>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</si>
  <si>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</si>
  <si>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</si>
  <si>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</si>
  <si>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</si>
  <si>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</si>
  <si>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</si>
  <si>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</si>
  <si>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</si>
  <si>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</si>
  <si>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</si>
  <si>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</si>
  <si>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</si>
  <si>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</si>
  <si>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</si>
  <si>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</si>
  <si>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</si>
  <si>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</si>
  <si>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</si>
  <si>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</si>
  <si>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</si>
  <si>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</si>
  <si>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</si>
  <si>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</si>
  <si>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</si>
  <si>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</si>
  <si>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</si>
  <si>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</si>
  <si>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</si>
  <si>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</si>
  <si>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</si>
  <si>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</si>
  <si>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</si>
  <si>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</si>
  <si>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</si>
  <si>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</si>
  <si>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</si>
  <si>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</si>
  <si>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</si>
  <si>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</si>
  <si>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</si>
  <si>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</si>
  <si>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</si>
  <si>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</si>
  <si>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</si>
  <si>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</si>
  <si>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</si>
  <si>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</si>
  <si>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</si>
  <si>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</si>
  <si>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</si>
  <si>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</si>
  <si>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</si>
  <si>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</si>
  <si>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</si>
  <si>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</si>
  <si>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</si>
  <si>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>DISPENSADOR DE JABON 1LT OVAL</t>
  </si>
  <si>
    <t>SANITIZANTES/DETERGENTES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</si>
</sst>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43" fontId="0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4" fontId="0" fillId="0" borderId="0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20" t="s">
        <v>117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20" t="s">
        <v>118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20" t="s">
        <v>119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82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69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70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50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51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52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53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54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116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76</v>
      </c>
      <c r="C8" s="4">
        <v>150</v>
      </c>
      <c r="D8" s="2" t="s">
        <v>77</v>
      </c>
      <c r="E8" s="7">
        <v>58</v>
      </c>
      <c r="F8" s="7">
        <f>E8*C8</f>
        <v>8700</v>
      </c>
    </row>
    <row r="9" spans="2:6" s="3" customFormat="1" ht="24.75" customHeight="1">
      <c r="B9" s="12" t="s">
        <v>76</v>
      </c>
      <c r="C9" s="4">
        <v>250</v>
      </c>
      <c r="D9" s="2" t="s">
        <v>77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55</v>
      </c>
      <c r="C8" s="2" t="s">
        <v>56</v>
      </c>
      <c r="D8" s="4">
        <v>100</v>
      </c>
      <c r="E8" s="2" t="s">
        <v>49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57</v>
      </c>
      <c r="C9" s="2" t="s">
        <v>56</v>
      </c>
      <c r="D9" s="4">
        <v>35</v>
      </c>
      <c r="E9" s="2" t="s">
        <v>49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67</v>
      </c>
      <c r="C8" s="2" t="s">
        <v>85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95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68</v>
      </c>
      <c r="C9" s="2" t="s">
        <v>86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95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87</v>
      </c>
      <c r="C10" s="2" t="s">
        <v>88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95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82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0"/>
  <sheetViews>
    <sheetView workbookViewId="0">
      <selection activeCell="F11" sqref="F11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121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61</v>
      </c>
      <c r="C8" s="2" t="s">
        <v>62</v>
      </c>
      <c r="D8" s="4">
        <v>7</v>
      </c>
      <c r="E8" s="2" t="s">
        <v>49</v>
      </c>
      <c r="F8" s="7">
        <v>224</v>
      </c>
      <c r="G8" s="7">
        <f>D8*F8</f>
        <v>1568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10" spans="2:16">
      <c r="L10" t="s">
        <v>82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 t="s">
        <v>64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88"/>
  <sheetViews>
    <sheetView tabSelected="1" topLeftCell="A6" workbookViewId="0">
      <selection activeCell="J28" sqref="J2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49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3</v>
      </c>
      <c r="D9" s="2" t="s">
        <v>49</v>
      </c>
      <c r="E9" s="7">
        <v>1299</v>
      </c>
      <c r="F9" s="7">
        <f t="shared" ref="F9:F10" si="0">E9*C9</f>
        <v>3897</v>
      </c>
    </row>
    <row r="10" spans="2:6" s="3" customFormat="1" ht="24.75" customHeight="1">
      <c r="B10" s="12" t="s">
        <v>71</v>
      </c>
      <c r="C10" s="4">
        <v>2</v>
      </c>
      <c r="D10" s="2" t="s">
        <v>49</v>
      </c>
      <c r="E10" s="13">
        <v>2299</v>
      </c>
      <c r="F10" s="7">
        <f t="shared" si="0"/>
        <v>4598</v>
      </c>
    </row>
    <row r="11" spans="2:6">
      <c r="B11" s="12"/>
      <c r="C11" s="1"/>
      <c r="D11" s="1"/>
      <c r="E11" s="1"/>
      <c r="F11" s="1"/>
    </row>
    <row r="12" spans="2:6" ht="15">
      <c r="B12" s="5" t="s">
        <v>22</v>
      </c>
      <c r="C12" s="9">
        <f>SUM(C8:C11)</f>
        <v>8</v>
      </c>
      <c r="D12" s="5"/>
      <c r="E12" s="5"/>
      <c r="F12" s="10">
        <f>SUM(F8:F11)</f>
        <v>10892</v>
      </c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5" spans="10:10" ht="15">
      <c r="J65" s="11">
        <v>0</v>
      </c>
    </row>
    <row r="70" spans="10:10" ht="15">
      <c r="J70" s="11"/>
    </row>
    <row r="74" spans="10:10" ht="15">
      <c r="J74" s="11" t="s">
        <v>27</v>
      </c>
    </row>
    <row r="75" spans="10:10" ht="15">
      <c r="J75" s="11" t="s">
        <v>25</v>
      </c>
    </row>
    <row r="76" spans="10:10" ht="15">
      <c r="J76" s="11" t="s">
        <v>28</v>
      </c>
    </row>
    <row r="77" spans="10:10" ht="15">
      <c r="J77" s="11" t="s">
        <v>25</v>
      </c>
    </row>
    <row r="78" spans="10:10" ht="15">
      <c r="J78" s="11" t="s">
        <v>29</v>
      </c>
    </row>
    <row r="79" spans="10:10" ht="15">
      <c r="J79" s="11" t="s">
        <v>30</v>
      </c>
    </row>
    <row r="80" spans="10:10" ht="15">
      <c r="J80" s="11">
        <v>0</v>
      </c>
    </row>
    <row r="83" spans="10:10" ht="15">
      <c r="J83" s="11" t="s">
        <v>26</v>
      </c>
    </row>
    <row r="84" spans="10:10" ht="15">
      <c r="J84" s="11" t="s">
        <v>31</v>
      </c>
    </row>
    <row r="85" spans="10:10" ht="15">
      <c r="J85" s="11" t="s">
        <v>32</v>
      </c>
    </row>
    <row r="86" spans="10:10" ht="15">
      <c r="J86" s="11">
        <v>0</v>
      </c>
    </row>
    <row r="87" spans="10:10" ht="15">
      <c r="J87" s="11" t="s">
        <v>25</v>
      </c>
    </row>
    <row r="88" spans="10:10" ht="15">
      <c r="J88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96</v>
      </c>
      <c r="C8" s="4">
        <v>10</v>
      </c>
      <c r="D8" s="2" t="s">
        <v>93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97</v>
      </c>
      <c r="C9" s="4">
        <v>2</v>
      </c>
      <c r="D9" s="2" t="s">
        <v>93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98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99</v>
      </c>
      <c r="C11" s="4">
        <v>5</v>
      </c>
      <c r="D11" s="2" t="s">
        <v>93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100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101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102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103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104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105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106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107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108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109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110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111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112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113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114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72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73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74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26" t="s">
        <v>21</v>
      </c>
      <c r="C6" s="26"/>
      <c r="D6" s="26"/>
      <c r="E6" s="26"/>
      <c r="F6" s="26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8" t="s">
        <v>89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8" t="s">
        <v>90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opLeftCell="A8"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75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75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60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58</v>
      </c>
      <c r="C8" s="2">
        <v>20</v>
      </c>
      <c r="D8" s="4">
        <v>7</v>
      </c>
      <c r="E8" s="2" t="s">
        <v>49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6" t="s">
        <v>20</v>
      </c>
      <c r="C4" s="26"/>
      <c r="D4" s="26"/>
      <c r="E4" s="26"/>
      <c r="F4" s="26"/>
      <c r="G4" s="26"/>
    </row>
    <row r="6" spans="2:16" ht="15">
      <c r="J6" s="27" t="s">
        <v>13</v>
      </c>
      <c r="K6" s="27"/>
      <c r="L6" s="27"/>
      <c r="M6" s="27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>
        <v>20</v>
      </c>
      <c r="D8" s="4">
        <v>17</v>
      </c>
      <c r="E8" s="2" t="s">
        <v>49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9"/>
  <sheetViews>
    <sheetView showGridLines="0" workbookViewId="0">
      <selection activeCell="I14" sqref="I14"/>
    </sheetView>
  </sheetViews>
  <sheetFormatPr baseColWidth="10" defaultRowHeight="14.25"/>
  <cols>
    <col min="2" max="2" width="45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91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92</v>
      </c>
      <c r="C9" s="4">
        <v>10</v>
      </c>
      <c r="D9" s="2" t="s">
        <v>93</v>
      </c>
      <c r="E9" s="7">
        <v>144</v>
      </c>
      <c r="F9" s="7">
        <f t="shared" ref="F9:F10" si="0">E9*C9</f>
        <v>1440</v>
      </c>
    </row>
    <row r="10" spans="2:6" s="3" customFormat="1" ht="30.75" customHeight="1">
      <c r="B10" s="4" t="s">
        <v>120</v>
      </c>
      <c r="C10" s="4">
        <v>8</v>
      </c>
      <c r="D10" s="2" t="s">
        <v>6</v>
      </c>
      <c r="E10" s="7">
        <v>157.30000000000001</v>
      </c>
      <c r="F10" s="7">
        <f t="shared" si="0"/>
        <v>1258.4000000000001</v>
      </c>
    </row>
    <row r="11" spans="2:6" s="3" customFormat="1" ht="30.75" customHeight="1">
      <c r="B11" s="12" t="s">
        <v>66</v>
      </c>
      <c r="C11" s="4">
        <v>1</v>
      </c>
      <c r="D11" s="2" t="s">
        <v>35</v>
      </c>
      <c r="E11" s="7">
        <v>1109</v>
      </c>
      <c r="F11" s="7">
        <f>E11*C11</f>
        <v>1109</v>
      </c>
    </row>
    <row r="12" spans="2:6" s="3" customFormat="1" ht="24.75" customHeight="1">
      <c r="B12" s="4" t="s">
        <v>94</v>
      </c>
      <c r="C12" s="4">
        <v>1</v>
      </c>
      <c r="D12" s="2" t="s">
        <v>6</v>
      </c>
      <c r="E12" s="7">
        <v>335</v>
      </c>
      <c r="F12" s="7">
        <f>E12*C12</f>
        <v>335</v>
      </c>
    </row>
    <row r="13" spans="2:6" ht="15">
      <c r="B13" s="5" t="s">
        <v>22</v>
      </c>
      <c r="C13" s="9">
        <f>SUM(C8:C12)</f>
        <v>22</v>
      </c>
      <c r="D13" s="5"/>
      <c r="E13" s="5"/>
      <c r="F13" s="10">
        <f>SUM(F8:F12)</f>
        <v>4342.3999999999996</v>
      </c>
    </row>
    <row r="17" spans="2:6">
      <c r="B17" s="21"/>
      <c r="C17" s="22"/>
      <c r="D17" s="22"/>
      <c r="E17" s="22"/>
      <c r="F17" s="22"/>
    </row>
    <row r="18" spans="2:6">
      <c r="B18" s="22"/>
      <c r="C18" s="22"/>
      <c r="D18" s="22"/>
      <c r="E18" s="22"/>
      <c r="F18" s="22"/>
    </row>
    <row r="19" spans="2:6">
      <c r="B19" s="21"/>
      <c r="C19" s="23"/>
      <c r="D19" s="24"/>
      <c r="E19" s="25"/>
      <c r="F19" s="25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sortState xmlns:xlrd2="http://schemas.microsoft.com/office/spreadsheetml/2017/richdata2" ref="J8:J65">
    <sortCondition ref="J65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115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B19" sqref="B19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7" customFormat="1" ht="24.75" customHeight="1">
      <c r="B8" s="19" t="s">
        <v>83</v>
      </c>
      <c r="C8" s="14">
        <v>1500</v>
      </c>
      <c r="D8" s="15" t="s">
        <v>84</v>
      </c>
      <c r="E8" s="16">
        <v>20.464500000000001</v>
      </c>
      <c r="F8" s="16">
        <f>E8*C8</f>
        <v>30696.75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1500</v>
      </c>
      <c r="D25" s="5"/>
      <c r="E25" s="5"/>
      <c r="F25" s="10">
        <f>SUM(F8:F24)</f>
        <v>30696.75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6" t="s">
        <v>21</v>
      </c>
      <c r="C4" s="26"/>
      <c r="D4" s="26"/>
      <c r="E4" s="26"/>
      <c r="F4" s="26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82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79</v>
      </c>
      <c r="C8" s="4">
        <v>80</v>
      </c>
      <c r="D8" s="2" t="s">
        <v>35</v>
      </c>
      <c r="E8" s="7">
        <v>188.55</v>
      </c>
      <c r="F8" s="7">
        <f>E8*C8</f>
        <v>15084</v>
      </c>
    </row>
    <row r="9" spans="2:6" s="3" customFormat="1" ht="24.75" customHeight="1">
      <c r="B9" s="12" t="s">
        <v>80</v>
      </c>
      <c r="C9" s="4">
        <v>80</v>
      </c>
      <c r="D9" s="2" t="s">
        <v>35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2" t="s">
        <v>81</v>
      </c>
      <c r="C10" s="4">
        <v>40</v>
      </c>
      <c r="D10" s="2" t="s">
        <v>35</v>
      </c>
      <c r="E10" s="7">
        <v>188.55</v>
      </c>
      <c r="F10" s="7">
        <f t="shared" si="0"/>
        <v>7542</v>
      </c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200</v>
      </c>
      <c r="D25" s="5"/>
      <c r="E25" s="5"/>
      <c r="F25" s="10">
        <f>SUM(F8:F24)</f>
        <v>37710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9" sqref="B9:F9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65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66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6" t="s">
        <v>21</v>
      </c>
      <c r="C4" s="26"/>
      <c r="D4" s="26"/>
      <c r="E4" s="26"/>
      <c r="F4" s="26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cp:lastPrinted>2024-10-29T13:56:11Z</cp:lastPrinted>
  <dcterms:created xsi:type="dcterms:W3CDTF">2024-07-08T14:22:19Z</dcterms:created>
  <dcterms:modified xsi:type="dcterms:W3CDTF">2024-10-29T14:22:43Z</dcterms:modified>
</cp:coreProperties>
</file>