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94989AB5-EEAB-4281-A215-893406DAB0F6}" xr6:coauthVersionLast="45" xr6:coauthVersionMax="45" xr10:uidLastSave="{00000000-0000-0000-0000-000000000000}"/>
  <bookViews>
    <workbookView xWindow="-120" yWindow="-120" windowWidth="24240" windowHeight="13140" tabRatio="856" firstSheet="6" activeTab="8" xr2:uid="{B8AF66A5-9853-4D0C-9FD9-A3BE33A4A241}"/>
  </bookViews>
  <sheets>
    <sheet name="RIBBON " sheetId="16" r:id="rId1"/>
    <sheet name="CINTA AMARILLA" sheetId="37" r:id="rId2"/>
    <sheet name="TRAPO SONTARA" sheetId="17" r:id="rId3"/>
    <sheet name="ADHESIVO HOT MELT" sheetId="18" r:id="rId4"/>
    <sheet name="GUANTE" sheetId="30" r:id="rId5"/>
    <sheet name="BOLSA POLIPAPEL-VASO" sheetId="31" r:id="rId6"/>
    <sheet name="CINTA GORILA" sheetId="19" r:id="rId7"/>
    <sheet name="ETIQUETA" sheetId="15" r:id="rId8"/>
    <sheet name="BOLSA POLIET" sheetId="20" r:id="rId9"/>
    <sheet name="CINTA TRANSPARENTE" sheetId="22" r:id="rId10"/>
    <sheet name="COFIA PLEAGADA AZUL" sheetId="23" r:id="rId11"/>
    <sheet name="COFIA POLIPROPILENO BLANCA" sheetId="36" r:id="rId12"/>
    <sheet name="BACTIUM" sheetId="25" r:id="rId13"/>
    <sheet name="DOMINO" sheetId="32" r:id="rId14"/>
    <sheet name="CIP-CIP ADDITIVE" sheetId="28" r:id="rId15"/>
    <sheet name="ALCOHOL ETILICO" sheetId="29" r:id="rId16"/>
    <sheet name="BONDEX" sheetId="21" r:id="rId17"/>
    <sheet name="ZAPATON" sheetId="33" r:id="rId18"/>
    <sheet name="GEL-SHAMPOO LAVAMANOS" sheetId="34" r:id="rId19"/>
    <sheet name="NAVAJAS" sheetId="38" r:id="rId20"/>
    <sheet name="CUBREBOCAS" sheetId="35" r:id="rId21"/>
    <sheet name="GASA" sheetId="24" r:id="rId22"/>
    <sheet name="KORTE MULTI" sheetId="26" r:id="rId23"/>
    <sheet name="PCS 7000" sheetId="27" r:id="rId24"/>
    <sheet name="ART. DE LIMPIEZA " sheetId="12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8" i="20" l="1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10" i="20"/>
  <c r="C25" i="15"/>
  <c r="F8" i="15"/>
  <c r="F8" i="19"/>
  <c r="F25" i="19" s="1"/>
  <c r="C25" i="19"/>
  <c r="F8" i="18"/>
  <c r="F25" i="18" s="1"/>
  <c r="C25" i="18"/>
  <c r="F8" i="17"/>
  <c r="F25" i="21" l="1"/>
  <c r="F10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<sst xmlns="http://schemas.openxmlformats.org/spreadsheetml/2006/main" count="550" uniqueCount="96">
  <si>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</si>
  <si>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</si>
  <si>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</si>
  <si>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</si>
  <si>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</si>
  <si>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</si>
  <si>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</si>
  <si>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</si>
  <si>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</si>
  <si>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</si>
  <si>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</si>
  <si>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</si>
  <si>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</si>
  <si>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</si>
  <si>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</si>
  <si>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</si>
  <si>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</si>
  <si>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</si>
  <si>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</si>
  <si>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</si>
  <si>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</si>
  <si>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</si>
  <si>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</si>
  <si>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</si>
  <si>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</si>
  <si>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</si>
  <si>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</si>
  <si>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</si>
  <si>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</si>
  <si>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</si>
  <si>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</si>
  <si>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</si>
  <si>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</si>
  <si>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</si>
  <si>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</si>
  <si>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</si>
  <si>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</si>
  <si>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</si>
  <si>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KG</t>
  </si>
  <si>
    <t>ETIQUETA TT 102 X 203 MM BLANCO</t>
  </si>
  <si>
    <t>PIEZA</t>
  </si>
  <si>
    <t>ETIQUETA TT 102 X 76 MM ROJO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</si>
  <si>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</si>
  <si>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</si>
  <si>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</si>
  <si>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</si>
  <si>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</si>
  <si>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</si>
  <si>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</si>
  <si>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</si>
  <si>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</si>
  <si>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</si>
  <si>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40 X 60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</si>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</sst>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53</v>
      </c>
      <c r="C8" s="4">
        <v>48</v>
      </c>
      <c r="D8" s="2" t="s">
        <v>42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43</v>
      </c>
      <c r="C8" s="4">
        <v>30</v>
      </c>
      <c r="D8" s="2" t="s">
        <v>44</v>
      </c>
      <c r="E8" s="7">
        <v>181.5</v>
      </c>
      <c r="F8" s="7">
        <f>E8*C8</f>
        <v>5445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150</v>
      </c>
      <c r="D8" s="2" t="s">
        <v>77</v>
      </c>
      <c r="E8" s="7">
        <v>58</v>
      </c>
      <c r="F8" s="7">
        <f>E8*C8</f>
        <v>8700</v>
      </c>
    </row>
    <row r="9" spans="2:6" s="3" customFormat="1" ht="24.75" customHeight="1">
      <c r="B9" s="12" t="s">
        <v>76</v>
      </c>
      <c r="C9" s="4">
        <v>250</v>
      </c>
      <c r="D9" s="2" t="s">
        <v>77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54</v>
      </c>
      <c r="C8" s="2" t="s">
        <v>55</v>
      </c>
      <c r="D8" s="4">
        <v>100</v>
      </c>
      <c r="E8" s="2" t="s">
        <v>51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56</v>
      </c>
      <c r="C9" s="2" t="s">
        <v>55</v>
      </c>
      <c r="D9" s="4">
        <v>35</v>
      </c>
      <c r="E9" s="2" t="s">
        <v>51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67</v>
      </c>
      <c r="C8" s="2" t="s">
        <v>85</v>
      </c>
      <c r="D8" s="4">
        <v>3</v>
      </c>
      <c r="E8" s="2" t="s">
        <v>42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95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68</v>
      </c>
      <c r="C9" s="2" t="s">
        <v>86</v>
      </c>
      <c r="D9" s="4">
        <v>9</v>
      </c>
      <c r="E9" s="2" t="s">
        <v>42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95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87</v>
      </c>
      <c r="C10" s="2" t="s">
        <v>88</v>
      </c>
      <c r="D10" s="4">
        <v>2</v>
      </c>
      <c r="E10" s="2" t="s">
        <v>42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95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60</v>
      </c>
      <c r="C8" s="2" t="s">
        <v>61</v>
      </c>
      <c r="D8" s="4">
        <v>15</v>
      </c>
      <c r="E8" s="2" t="s">
        <v>51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62</v>
      </c>
      <c r="C9" s="2" t="s">
        <v>61</v>
      </c>
      <c r="D9" s="4">
        <v>10</v>
      </c>
      <c r="E9" s="2" t="s">
        <v>51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 t="s">
        <v>64</v>
      </c>
      <c r="D8" s="4">
        <v>50</v>
      </c>
      <c r="E8" s="2" t="s">
        <v>40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</v>
      </c>
      <c r="D8" s="2" t="s">
        <v>51</v>
      </c>
      <c r="E8" s="7">
        <v>799</v>
      </c>
      <c r="F8" s="7">
        <f>E8*C8</f>
        <v>2397</v>
      </c>
    </row>
    <row r="9" spans="2:6" s="3" customFormat="1" ht="24.75" customHeight="1">
      <c r="B9" s="12" t="s">
        <v>46</v>
      </c>
      <c r="C9" s="4">
        <v>2</v>
      </c>
      <c r="D9" s="2" t="s">
        <v>51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47</v>
      </c>
      <c r="C10" s="4">
        <v>4</v>
      </c>
      <c r="D10" s="2" t="s">
        <v>50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48</v>
      </c>
      <c r="C11" s="4">
        <v>3</v>
      </c>
      <c r="D11" s="2" t="s">
        <v>51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49</v>
      </c>
      <c r="C12" s="4">
        <v>4</v>
      </c>
      <c r="D12" s="2" t="s">
        <v>51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71</v>
      </c>
      <c r="C13" s="4">
        <v>3</v>
      </c>
      <c r="D13" s="2" t="s">
        <v>51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72</v>
      </c>
      <c r="C8" s="4">
        <v>180</v>
      </c>
      <c r="D8" s="2" t="s">
        <v>40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3</v>
      </c>
      <c r="D8" s="2" t="s">
        <v>40</v>
      </c>
      <c r="E8" s="7">
        <v>765</v>
      </c>
      <c r="F8" s="7">
        <f>E8*C8</f>
        <v>2295</v>
      </c>
    </row>
    <row r="9" spans="2:6" s="3" customFormat="1" ht="24.75" customHeight="1">
      <c r="B9" s="12" t="s">
        <v>74</v>
      </c>
      <c r="C9" s="4">
        <v>3</v>
      </c>
      <c r="D9" s="2" t="s">
        <v>40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0" t="s">
        <v>21</v>
      </c>
      <c r="C6" s="20"/>
      <c r="D6" s="20"/>
      <c r="E6" s="20"/>
      <c r="F6" s="20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9" t="s">
        <v>89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9" t="s">
        <v>90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75</v>
      </c>
      <c r="C8" s="4">
        <v>400</v>
      </c>
      <c r="D8" s="2" t="s">
        <v>44</v>
      </c>
      <c r="E8" s="7">
        <v>40</v>
      </c>
      <c r="F8" s="7">
        <f>E8*C8</f>
        <v>16000</v>
      </c>
    </row>
    <row r="9" spans="2:6" s="3" customFormat="1" ht="24.75" customHeight="1">
      <c r="B9" s="12" t="s">
        <v>75</v>
      </c>
      <c r="C9" s="4">
        <v>200</v>
      </c>
      <c r="D9" s="2" t="s">
        <v>44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59</v>
      </c>
      <c r="C8" s="4">
        <v>24</v>
      </c>
      <c r="D8" s="2" t="s">
        <v>40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57</v>
      </c>
      <c r="C8" s="2">
        <v>20</v>
      </c>
      <c r="D8" s="4">
        <v>7</v>
      </c>
      <c r="E8" s="2" t="s">
        <v>51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17</v>
      </c>
      <c r="E8" s="2" t="s">
        <v>51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G18" sqref="G1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91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92</v>
      </c>
      <c r="C9" s="4">
        <v>10</v>
      </c>
      <c r="D9" s="2" t="s">
        <v>93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94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8" customFormat="1" ht="24.75" customHeight="1">
      <c r="B8" s="14" t="s">
        <v>83</v>
      </c>
      <c r="C8" s="15">
        <v>1500</v>
      </c>
      <c r="D8" s="16" t="s">
        <v>84</v>
      </c>
      <c r="E8" s="17">
        <v>20.464500000000001</v>
      </c>
      <c r="F8" s="17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82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80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81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65</v>
      </c>
      <c r="C8" s="4">
        <v>60</v>
      </c>
      <c r="D8" s="2" t="s">
        <v>38</v>
      </c>
      <c r="E8" s="7">
        <v>44.85</v>
      </c>
      <c r="F8" s="7">
        <f>E8*C8</f>
        <v>2691</v>
      </c>
    </row>
    <row r="9" spans="2:6" s="3" customFormat="1" ht="24.75" customHeight="1">
      <c r="B9" s="12" t="s">
        <v>66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39</v>
      </c>
      <c r="C8" s="4">
        <v>40</v>
      </c>
      <c r="D8" s="2" t="s">
        <v>40</v>
      </c>
      <c r="E8" s="7">
        <v>10.199999999999999</v>
      </c>
      <c r="F8" s="7">
        <f>E8*C8</f>
        <v>408</v>
      </c>
      <c r="H8" s="3" t="s">
        <v>82</v>
      </c>
    </row>
    <row r="9" spans="2:8" s="3" customFormat="1" ht="24.75" customHeight="1">
      <c r="B9" s="12" t="s">
        <v>41</v>
      </c>
      <c r="C9" s="4">
        <v>20</v>
      </c>
      <c r="D9" s="2" t="s">
        <v>40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69</v>
      </c>
      <c r="C10" s="4">
        <v>20</v>
      </c>
      <c r="D10" s="2" t="s">
        <v>40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70</v>
      </c>
      <c r="C11" s="4">
        <v>42</v>
      </c>
      <c r="D11" s="2" t="s">
        <v>40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86"/>
  <sheetViews>
    <sheetView tabSelected="1" topLeftCell="A3" workbookViewId="0">
      <selection activeCell="B26" sqref="B2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52</v>
      </c>
      <c r="C8" s="4">
        <v>400</v>
      </c>
      <c r="D8" s="2" t="s">
        <v>38</v>
      </c>
      <c r="E8" s="7">
        <v>61.7</v>
      </c>
      <c r="F8" s="7">
        <f t="shared" ref="F8" si="0">E8*C8</f>
        <v>24680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400</v>
      </c>
      <c r="D10" s="5"/>
      <c r="E10" s="5"/>
      <c r="F10" s="10">
        <f>SUM(F8:F9)</f>
        <v>24680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2024-09-11T17:14:01Z</dcterms:modified>
</cp:coreProperties>
</file>