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malvarado_nucitec_com/Documents/Documentos/ADMN2/COSTOS/2024/NOVIEMBRE/"/>
    </mc:Choice>
  </mc:AlternateContent>
  <xr:revisionPtr revIDLastSave="14" documentId="8_{8BB62994-50E2-4785-B5E9-B53D030773B9}" xr6:coauthVersionLast="47" xr6:coauthVersionMax="47" xr10:uidLastSave="{3C532C17-4968-4239-866F-D352ECAB7DAF}"/>
  <bookViews>
    <workbookView xWindow="-120" yWindow="-120" windowWidth="29040" windowHeight="15720" xr2:uid="{2ED5DCD0-5371-4401-A40F-23D789E883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P20" i="1"/>
  <c r="P21" i="1"/>
  <c r="G20" i="1"/>
  <c r="G21" i="1"/>
  <c r="G19" i="1"/>
  <c r="F7" i="1"/>
  <c r="F13" i="1" s="1"/>
  <c r="L18" i="1"/>
  <c r="P18" i="1" s="1"/>
  <c r="P24" i="1" s="1"/>
  <c r="G18" i="1"/>
</calcChain>
</file>

<file path=xl/sharedStrings.xml><?xml version="1.0" encoding="utf-8"?>
<sst xmlns="http://schemas.openxmlformats.org/spreadsheetml/2006/main" count="56" uniqueCount="33">
  <si>
    <t>GASTOS DE VIAJES</t>
  </si>
  <si>
    <t xml:space="preserve">Descripción del producto </t>
  </si>
  <si>
    <t>Cantidad</t>
  </si>
  <si>
    <t>U/M</t>
  </si>
  <si>
    <t>PRECIO</t>
  </si>
  <si>
    <t>Gastos de Alimentación</t>
  </si>
  <si>
    <t>dia</t>
  </si>
  <si>
    <t>Gastos de Hotel</t>
  </si>
  <si>
    <t>Gastos de Avion</t>
  </si>
  <si>
    <t>DEF.</t>
  </si>
  <si>
    <t>Gastos de Combustible</t>
  </si>
  <si>
    <t>14km/l</t>
  </si>
  <si>
    <t>Gastos Pasajes</t>
  </si>
  <si>
    <t>Gastos de TAG</t>
  </si>
  <si>
    <t>Gastos no deducible (propina)</t>
  </si>
  <si>
    <t>Gastos Estacionamientos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</si>
  <si>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</si>
  <si>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</si>
  <si>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</si>
  <si>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</si>
  <si>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</si>
  <si>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</si>
  <si>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</si>
  <si>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</si>
  <si>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</si>
  <si>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Jesus Salazar</t>
  </si>
  <si>
    <t>1 dia</t>
  </si>
  <si>
    <t xml:space="preserve">      </t>
  </si>
  <si>
    <t>Maria Alvarado Bravo</t>
  </si>
  <si>
    <t xml:space="preserve">INVENTARIO </t>
  </si>
  <si>
    <t>Fernando Martinez</t>
  </si>
  <si>
    <t>Javier Esquivel</t>
  </si>
  <si>
    <t>Toluca (GNK)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</si>
</sst>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44" fontId="0" fillId="0" borderId="1" xfId="2" applyFont="1" applyBorder="1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44" fontId="0" fillId="0" borderId="0" xfId="0" applyNumberFormat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2</xdr:row>
      <xdr:rowOff>91433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4C489B-749C-4DA2-8C4A-5A86E0F43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11300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BE1A6-9817-42CD-8837-8D2706153C67}">
  <dimension ref="C4:Q24"/>
  <sheetViews>
    <sheetView showGridLines="0" tabSelected="1" topLeftCell="B1" workbookViewId="0">
      <selection activeCell="G9" sqref="G9"/>
    </sheetView>
  </sheetViews>
  <sheetFormatPr baseColWidth="10" defaultColWidth="11.42578125" defaultRowHeight="20.100000000000001" customHeight="1" x14ac:dyDescent="0.25"/>
  <cols>
    <col min="3" max="3" width="41.85546875" bestFit="1" customWidth="1"/>
    <col min="4" max="4" width="21.140625" bestFit="1" customWidth="1"/>
    <col min="5" max="5" width="16" customWidth="1"/>
    <col min="6" max="7" width="21.140625" customWidth="1"/>
    <col min="8" max="8" width="20.5703125" bestFit="1" customWidth="1"/>
    <col min="9" max="11" width="18.28515625" customWidth="1"/>
    <col min="12" max="12" width="22.5703125" bestFit="1" customWidth="1"/>
    <col min="13" max="14" width="15.28515625" customWidth="1"/>
    <col min="15" max="15" width="22.5703125" bestFit="1" customWidth="1"/>
    <col min="16" max="16" width="15.5703125" bestFit="1" customWidth="1"/>
    <col min="17" max="17" width="30.5703125" customWidth="1"/>
  </cols>
  <sheetData>
    <row r="4" spans="3:12" ht="20.100000000000001" customHeight="1" x14ac:dyDescent="0.25">
      <c r="C4" s="10" t="s">
        <v>0</v>
      </c>
      <c r="D4" s="10"/>
      <c r="E4" s="10"/>
      <c r="F4" s="10"/>
      <c r="G4" s="10"/>
      <c r="H4" s="10"/>
      <c r="I4" s="10"/>
      <c r="J4" s="10"/>
      <c r="K4" s="10"/>
      <c r="L4" s="10"/>
    </row>
    <row r="6" spans="3:12" ht="20.100000000000001" customHeight="1" x14ac:dyDescent="0.25">
      <c r="C6" s="1" t="s">
        <v>1</v>
      </c>
      <c r="D6" s="1" t="s">
        <v>2</v>
      </c>
      <c r="E6" s="1" t="s">
        <v>3</v>
      </c>
      <c r="F6" s="1" t="s">
        <v>4</v>
      </c>
      <c r="G6" s="8"/>
    </row>
    <row r="7" spans="3:12" ht="20.100000000000001" customHeight="1" x14ac:dyDescent="0.25">
      <c r="C7" s="2" t="s">
        <v>5</v>
      </c>
      <c r="D7" s="2">
        <v>4</v>
      </c>
      <c r="E7" s="2" t="s">
        <v>6</v>
      </c>
      <c r="F7" s="3">
        <f>689.66*4</f>
        <v>2758.64</v>
      </c>
      <c r="G7" s="4"/>
    </row>
    <row r="8" spans="3:12" ht="20.100000000000001" customHeight="1" x14ac:dyDescent="0.25">
      <c r="C8" s="2" t="s">
        <v>7</v>
      </c>
      <c r="D8" s="2" t="s">
        <v>27</v>
      </c>
      <c r="E8" s="2" t="s">
        <v>6</v>
      </c>
      <c r="F8" s="3">
        <v>0</v>
      </c>
      <c r="G8" s="4"/>
    </row>
    <row r="9" spans="3:12" ht="20.100000000000001" customHeight="1" x14ac:dyDescent="0.25">
      <c r="C9" s="2" t="s">
        <v>8</v>
      </c>
      <c r="D9" s="2"/>
      <c r="E9" s="2" t="s">
        <v>6</v>
      </c>
      <c r="F9" s="3" t="s">
        <v>9</v>
      </c>
      <c r="G9" s="4"/>
    </row>
    <row r="10" spans="3:12" ht="20.100000000000001" customHeight="1" x14ac:dyDescent="0.25">
      <c r="C10" s="2" t="s">
        <v>10</v>
      </c>
      <c r="D10" s="2">
        <v>1</v>
      </c>
      <c r="E10" s="2" t="s">
        <v>6</v>
      </c>
      <c r="F10" s="3" t="s">
        <v>11</v>
      </c>
      <c r="G10" s="4"/>
    </row>
    <row r="11" spans="3:12" ht="20.100000000000001" customHeight="1" x14ac:dyDescent="0.25">
      <c r="C11" s="2" t="s">
        <v>12</v>
      </c>
      <c r="D11" s="2"/>
      <c r="E11" s="2" t="s">
        <v>6</v>
      </c>
      <c r="F11" s="3" t="s">
        <v>9</v>
      </c>
      <c r="G11" s="4"/>
    </row>
    <row r="12" spans="3:12" ht="20.100000000000001" customHeight="1" x14ac:dyDescent="0.25">
      <c r="C12" s="2" t="s">
        <v>13</v>
      </c>
      <c r="D12" s="2">
        <v>1</v>
      </c>
      <c r="E12" s="2" t="s">
        <v>6</v>
      </c>
      <c r="F12" s="3" t="s">
        <v>9</v>
      </c>
      <c r="G12" s="4"/>
    </row>
    <row r="13" spans="3:12" ht="20.100000000000001" customHeight="1" x14ac:dyDescent="0.25">
      <c r="C13" s="2" t="s">
        <v>14</v>
      </c>
      <c r="D13" s="2">
        <v>1</v>
      </c>
      <c r="E13" s="2" t="s">
        <v>6</v>
      </c>
      <c r="F13" s="3">
        <f>F7*0.1</f>
        <v>275.86399999999998</v>
      </c>
      <c r="G13" s="4"/>
    </row>
    <row r="14" spans="3:12" ht="20.100000000000001" customHeight="1" x14ac:dyDescent="0.25">
      <c r="C14" s="2" t="s">
        <v>15</v>
      </c>
      <c r="D14" s="2"/>
      <c r="E14" s="2" t="s">
        <v>6</v>
      </c>
      <c r="F14" s="3" t="s">
        <v>9</v>
      </c>
      <c r="G14" s="4"/>
      <c r="L14" s="9"/>
    </row>
    <row r="16" spans="3:12" ht="20.100000000000001" customHeight="1" x14ac:dyDescent="0.25">
      <c r="J16" s="11" t="s">
        <v>10</v>
      </c>
      <c r="K16" s="11"/>
      <c r="L16" s="11"/>
    </row>
    <row r="17" spans="3:17" s="6" customFormat="1" ht="30" customHeight="1" x14ac:dyDescent="0.25">
      <c r="C17" s="5" t="s">
        <v>16</v>
      </c>
      <c r="D17" s="5" t="s">
        <v>17</v>
      </c>
      <c r="E17" s="5" t="s">
        <v>18</v>
      </c>
      <c r="F17" s="5" t="s">
        <v>5</v>
      </c>
      <c r="G17" s="5" t="s">
        <v>19</v>
      </c>
      <c r="H17" s="5" t="s">
        <v>7</v>
      </c>
      <c r="I17" s="5" t="s">
        <v>8</v>
      </c>
      <c r="J17" s="5" t="s">
        <v>20</v>
      </c>
      <c r="K17" s="5" t="s">
        <v>21</v>
      </c>
      <c r="L17" s="5" t="s">
        <v>10</v>
      </c>
      <c r="M17" s="5" t="s">
        <v>12</v>
      </c>
      <c r="N17" s="5" t="s">
        <v>22</v>
      </c>
      <c r="O17" s="5" t="s">
        <v>15</v>
      </c>
      <c r="P17" s="5" t="s">
        <v>23</v>
      </c>
      <c r="Q17" s="5" t="s">
        <v>24</v>
      </c>
    </row>
    <row r="18" spans="3:17" ht="20.100000000000001" customHeight="1" x14ac:dyDescent="0.25">
      <c r="C18" s="2" t="s">
        <v>25</v>
      </c>
      <c r="D18" s="3" t="s">
        <v>32</v>
      </c>
      <c r="E18" s="3" t="s">
        <v>26</v>
      </c>
      <c r="F18" s="3">
        <v>689.66</v>
      </c>
      <c r="G18" s="3">
        <f>F18*0.1</f>
        <v>68.965999999999994</v>
      </c>
      <c r="H18" s="3">
        <v>0</v>
      </c>
      <c r="I18" s="3">
        <v>0</v>
      </c>
      <c r="J18" s="7">
        <v>600</v>
      </c>
      <c r="K18" s="7">
        <v>14</v>
      </c>
      <c r="L18" s="3">
        <f>+J18/K18*24</f>
        <v>1028.5714285714284</v>
      </c>
      <c r="M18" s="3">
        <v>0</v>
      </c>
      <c r="N18" s="3">
        <v>800</v>
      </c>
      <c r="O18" s="3"/>
      <c r="P18" s="3">
        <f>+O18+M18+L18++I18+H18+F18+N18+G18</f>
        <v>2587.1974285714282</v>
      </c>
      <c r="Q18" s="3" t="s">
        <v>29</v>
      </c>
    </row>
    <row r="19" spans="3:17" ht="20.100000000000001" customHeight="1" x14ac:dyDescent="0.25">
      <c r="C19" s="2" t="s">
        <v>30</v>
      </c>
      <c r="D19" s="3" t="s">
        <v>32</v>
      </c>
      <c r="E19" s="3" t="s">
        <v>26</v>
      </c>
      <c r="F19" s="3">
        <v>689.66</v>
      </c>
      <c r="G19" s="3">
        <f t="shared" ref="G19:G21" si="0">F19*0.1</f>
        <v>68.965999999999994</v>
      </c>
      <c r="H19" s="3"/>
      <c r="I19" s="3"/>
      <c r="J19" s="3"/>
      <c r="L19" s="3"/>
      <c r="M19" s="3"/>
      <c r="N19" s="3"/>
      <c r="O19" s="3"/>
      <c r="P19" s="3">
        <f t="shared" ref="P19:P21" si="1">+O19+M19+L19++I19+H19+F19+N19+G19</f>
        <v>758.62599999999998</v>
      </c>
      <c r="Q19" s="3"/>
    </row>
    <row r="20" spans="3:17" ht="20.100000000000001" customHeight="1" x14ac:dyDescent="0.25">
      <c r="C20" s="2" t="s">
        <v>31</v>
      </c>
      <c r="D20" s="3" t="s">
        <v>32</v>
      </c>
      <c r="E20" s="3" t="s">
        <v>26</v>
      </c>
      <c r="F20" s="3">
        <v>689.66</v>
      </c>
      <c r="G20" s="3">
        <f>F20*0.1</f>
        <v>68.965999999999994</v>
      </c>
      <c r="H20" s="3"/>
      <c r="I20" s="3"/>
      <c r="J20" s="3"/>
      <c r="K20" s="3"/>
      <c r="L20" s="3"/>
      <c r="M20" s="3"/>
      <c r="N20" s="3"/>
      <c r="O20" s="3"/>
      <c r="P20" s="3">
        <f t="shared" si="1"/>
        <v>758.62599999999998</v>
      </c>
      <c r="Q20" s="3"/>
    </row>
    <row r="21" spans="3:17" ht="20.100000000000001" customHeight="1" x14ac:dyDescent="0.25">
      <c r="C21" s="2" t="s">
        <v>28</v>
      </c>
      <c r="D21" s="3" t="s">
        <v>32</v>
      </c>
      <c r="E21" s="3" t="s">
        <v>26</v>
      </c>
      <c r="F21" s="3">
        <v>689.66</v>
      </c>
      <c r="G21" s="3">
        <f t="shared" si="0"/>
        <v>68.965999999999994</v>
      </c>
      <c r="H21" s="3"/>
      <c r="I21" s="3"/>
      <c r="J21" s="3"/>
      <c r="K21" s="3"/>
      <c r="L21" s="3"/>
      <c r="M21" s="3"/>
      <c r="N21" s="3"/>
      <c r="O21" s="3"/>
      <c r="P21" s="3">
        <f t="shared" si="1"/>
        <v>758.62599999999998</v>
      </c>
      <c r="Q21" s="3"/>
    </row>
    <row r="22" spans="3:17" ht="20.100000000000001" customHeight="1" x14ac:dyDescent="0.25"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3:17" ht="20.100000000000001" customHeight="1" x14ac:dyDescent="0.25"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3:17" ht="20.100000000000001" customHeight="1" x14ac:dyDescent="0.25">
      <c r="P24" s="9">
        <f>SUM(P18:P23)</f>
        <v>4863.0754285714283</v>
      </c>
    </row>
  </sheetData>
  <mergeCells count="2">
    <mergeCell ref="C4:L4"/>
    <mergeCell ref="J16:L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Alvarado Bravo</dc:creator>
  <cp:lastModifiedBy>María Alvarado Bravo</cp:lastModifiedBy>
  <dcterms:created xsi:type="dcterms:W3CDTF">2024-11-12T15:19:13Z</dcterms:created>
  <dcterms:modified xsi:type="dcterms:W3CDTF">2024-11-13T16:36:50Z</dcterms:modified>
</cp:coreProperties>
</file>