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RUTAS/RELACION SEMANAL DE TRANSPORTE 2024/OCTUBRE/SEMANA DEL 07 AL 13/"/>
    </mc:Choice>
  </mc:AlternateContent>
  <xr:revisionPtr revIDLastSave="173" documentId="13_ncr:1_{D41F6C7A-9CAF-422A-8741-E133CC27CBE6}" xr6:coauthVersionLast="47" xr6:coauthVersionMax="47" xr10:uidLastSave="{3564E5AE-632E-4DD9-8C28-060AC1C50409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6" l="1"/>
  <c r="C84" i="6"/>
  <c r="C83" i="6"/>
  <c r="C82" i="6"/>
  <c r="C81" i="6"/>
  <c r="C80" i="6"/>
  <c r="C79" i="6"/>
  <c r="C78" i="6"/>
  <c r="C77" i="6"/>
  <c r="C76" i="6"/>
  <c r="C46" i="6"/>
  <c r="C30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<sst xmlns="http://schemas.openxmlformats.org/spreadsheetml/2006/main" count="90" uniqueCount="23">
  <si>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</si>
  <si>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</si>
  <si>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</si>
  <si>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</si>
  <si>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</si>
  <si>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</si>
  <si>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</si>
  <si>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</si>
  <si>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</si>
  <si>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</si>
  <si>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</si>
  <si>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</si>
  <si>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</si>
  <si>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</si>
  <si>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</si>
  <si>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</si>
  <si>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</si>
  <si>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</si>
  <si>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</si>
  <si>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</si>
  <si>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</si>
  <si>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GENERAL</t>
  </si>
  <si>
    <t>TOTAL SEMANAL +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</si>
</sst>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9"/>
  <sheetViews>
    <sheetView showGridLines="0" tabSelected="1" topLeftCell="A70" workbookViewId="0">
      <selection activeCell="H11" sqref="H11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5</v>
      </c>
      <c r="D7" s="2">
        <v>965</v>
      </c>
      <c r="E7" s="2">
        <f t="shared" si="0"/>
        <v>4825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6</v>
      </c>
      <c r="D12" s="2">
        <v>965</v>
      </c>
      <c r="E12" s="2">
        <f t="shared" si="0"/>
        <v>5790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53</v>
      </c>
      <c r="D14" s="3"/>
      <c r="E14" s="32">
        <f>SUM(E4:E13)</f>
        <v>59233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6</v>
      </c>
      <c r="D24" s="2">
        <v>625</v>
      </c>
      <c r="E24" s="2">
        <f t="shared" si="1"/>
        <v>3750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6</v>
      </c>
      <c r="D28" s="2">
        <v>965</v>
      </c>
      <c r="E28" s="2">
        <f t="shared" si="1"/>
        <v>5790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1">
        <f>SUM(E20:E29)</f>
        <v>58158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5</v>
      </c>
      <c r="D39" s="2">
        <v>965</v>
      </c>
      <c r="E39" s="2">
        <f t="shared" si="2"/>
        <v>4825</v>
      </c>
    </row>
    <row r="40" spans="1:6" x14ac:dyDescent="0.25">
      <c r="B40" t="s">
        <v>18</v>
      </c>
      <c r="C40">
        <v>6</v>
      </c>
      <c r="D40" s="2">
        <v>625</v>
      </c>
      <c r="E40" s="2">
        <f t="shared" si="2"/>
        <v>3750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  <c r="F44" s="3"/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  <c r="F45" s="3"/>
    </row>
    <row r="46" spans="1:6" s="1" customFormat="1" x14ac:dyDescent="0.25">
      <c r="B46" s="1" t="s">
        <v>17</v>
      </c>
      <c r="C46" s="1">
        <f>SUM(C36:C45)</f>
        <v>53</v>
      </c>
      <c r="D46" s="3"/>
      <c r="E46" s="28">
        <f>SUM(E36:E45)</f>
        <v>57193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SUM(C14+C30+C46)</f>
        <v>160</v>
      </c>
      <c r="D48" s="3"/>
      <c r="E48" s="3">
        <f>SUM(E14+E30+E46)</f>
        <v>174584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15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16</v>
      </c>
      <c r="E52" s="27" t="s">
        <v>17</v>
      </c>
      <c r="F52" s="3"/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20</v>
      </c>
      <c r="C56" s="1">
        <f>SUM(C48+C54)</f>
        <v>170</v>
      </c>
      <c r="D56" s="3"/>
      <c r="E56" s="33">
        <f>SUM(E48+E54)</f>
        <v>185434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16</v>
      </c>
      <c r="E59" s="19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1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1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x14ac:dyDescent="0.25">
      <c r="B69" t="s">
        <v>10</v>
      </c>
      <c r="C69">
        <v>0</v>
      </c>
      <c r="D69" s="2">
        <v>1085</v>
      </c>
      <c r="E69" s="2">
        <f t="shared" si="3"/>
        <v>0</v>
      </c>
      <c r="F69" s="3"/>
    </row>
    <row r="70" spans="1:6" s="1" customFormat="1" x14ac:dyDescent="0.25">
      <c r="B70" s="1" t="s">
        <v>17</v>
      </c>
      <c r="C70" s="1">
        <f>SUM(C60:C69)</f>
        <v>0</v>
      </c>
      <c r="D70" s="3"/>
      <c r="E70" s="28">
        <f>SUM(E60:E69)</f>
        <v>0</v>
      </c>
      <c r="F70" s="2"/>
    </row>
    <row r="73" spans="1:6" ht="15.75" thickBot="1" x14ac:dyDescent="0.3"/>
    <row r="74" spans="1:6" ht="15.75" thickBot="1" x14ac:dyDescent="0.3">
      <c r="A74" s="22" t="s">
        <v>21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16</v>
      </c>
      <c r="E75" s="21" t="s">
        <v>17</v>
      </c>
    </row>
    <row r="76" spans="1:6" x14ac:dyDescent="0.25">
      <c r="B76" t="s">
        <v>6</v>
      </c>
      <c r="C76">
        <f t="shared" ref="C76:C85" si="4">SUM(C4+C20+C36)</f>
        <v>18</v>
      </c>
      <c r="D76" s="2">
        <v>1230</v>
      </c>
      <c r="E76" s="2">
        <f>+C76*D76</f>
        <v>22140</v>
      </c>
    </row>
    <row r="77" spans="1:6" x14ac:dyDescent="0.25">
      <c r="B77" t="s">
        <v>8</v>
      </c>
      <c r="C77">
        <f t="shared" si="4"/>
        <v>18</v>
      </c>
      <c r="D77" s="2">
        <v>845</v>
      </c>
      <c r="E77" s="2">
        <f t="shared" ref="E77:E85" si="5">+C77*D77</f>
        <v>15210</v>
      </c>
    </row>
    <row r="78" spans="1:6" x14ac:dyDescent="0.25">
      <c r="B78" t="s">
        <v>9</v>
      </c>
      <c r="C78">
        <f t="shared" si="4"/>
        <v>18</v>
      </c>
      <c r="D78" s="2">
        <v>1980</v>
      </c>
      <c r="E78" s="2">
        <f t="shared" si="5"/>
        <v>35640</v>
      </c>
    </row>
    <row r="79" spans="1:6" x14ac:dyDescent="0.25">
      <c r="B79" t="s">
        <v>7</v>
      </c>
      <c r="C79">
        <f t="shared" si="4"/>
        <v>10</v>
      </c>
      <c r="D79" s="2">
        <v>965</v>
      </c>
      <c r="E79" s="2">
        <f t="shared" si="5"/>
        <v>9650</v>
      </c>
    </row>
    <row r="80" spans="1:6" x14ac:dyDescent="0.25">
      <c r="B80" t="s">
        <v>18</v>
      </c>
      <c r="C80">
        <f t="shared" si="4"/>
        <v>12</v>
      </c>
      <c r="D80" s="2">
        <v>625</v>
      </c>
      <c r="E80" s="2">
        <f t="shared" si="5"/>
        <v>7500</v>
      </c>
    </row>
    <row r="81" spans="1:5" x14ac:dyDescent="0.25">
      <c r="B81" t="s">
        <v>14</v>
      </c>
      <c r="C81">
        <f t="shared" si="4"/>
        <v>18</v>
      </c>
      <c r="D81" s="2">
        <v>1085</v>
      </c>
      <c r="E81" s="2">
        <f t="shared" si="5"/>
        <v>19530</v>
      </c>
    </row>
    <row r="82" spans="1:5" x14ac:dyDescent="0.25">
      <c r="B82" t="s">
        <v>12</v>
      </c>
      <c r="C82">
        <f t="shared" si="4"/>
        <v>18</v>
      </c>
      <c r="D82" s="2">
        <v>1230</v>
      </c>
      <c r="E82" s="2">
        <f t="shared" si="5"/>
        <v>22140</v>
      </c>
    </row>
    <row r="83" spans="1:5" x14ac:dyDescent="0.25">
      <c r="B83" t="s">
        <v>13</v>
      </c>
      <c r="C83">
        <f t="shared" si="4"/>
        <v>18</v>
      </c>
      <c r="D83" s="2">
        <v>648</v>
      </c>
      <c r="E83" s="2">
        <f t="shared" si="5"/>
        <v>11664</v>
      </c>
    </row>
    <row r="84" spans="1:5" x14ac:dyDescent="0.25">
      <c r="B84" t="s">
        <v>11</v>
      </c>
      <c r="C84">
        <f t="shared" si="4"/>
        <v>12</v>
      </c>
      <c r="D84" s="2">
        <v>965</v>
      </c>
      <c r="E84" s="2">
        <f t="shared" si="5"/>
        <v>11580</v>
      </c>
    </row>
    <row r="85" spans="1:5" x14ac:dyDescent="0.25">
      <c r="B85" t="s">
        <v>10</v>
      </c>
      <c r="C85">
        <f t="shared" si="4"/>
        <v>18</v>
      </c>
      <c r="D85" s="2">
        <v>1085</v>
      </c>
      <c r="E85" s="2">
        <f t="shared" si="5"/>
        <v>19530</v>
      </c>
    </row>
    <row r="86" spans="1:5" x14ac:dyDescent="0.25">
      <c r="A86" s="1"/>
      <c r="B86" s="1" t="s">
        <v>17</v>
      </c>
      <c r="C86" s="1">
        <f>SUM(C76:C85)</f>
        <v>160</v>
      </c>
      <c r="D86" s="3"/>
      <c r="E86" s="3">
        <f>SUM(E76:E85)</f>
        <v>174584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22</v>
      </c>
      <c r="C89" s="1">
        <f>SUM(C48+C54+C70)</f>
        <v>170</v>
      </c>
      <c r="D89" s="30"/>
      <c r="E89" s="29">
        <f>SUM(E56+E70)</f>
        <v>185434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2024-10-14T23:25:15Z</dcterms:modified>
</cp:coreProperties>
</file>