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RUTAS/RELACION SEMANAL DE TRANSPORTE 2024/OCTUBRE/SEMANA DEL 28 AL 03.11/"/>
    </mc:Choice>
  </mc:AlternateContent>
  <xr:revisionPtr revIDLastSave="232" documentId="13_ncr:1_{D41F6C7A-9CAF-422A-8741-E133CC27CBE6}" xr6:coauthVersionLast="47" xr6:coauthVersionMax="47" xr10:uidLastSave="{26DE729F-9BDC-42F0-80A0-B822335B1FE8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6" l="1"/>
  <c r="E73" i="6"/>
  <c r="E71" i="6"/>
  <c r="C73" i="6"/>
  <c r="E70" i="6"/>
  <c r="C88" i="6"/>
  <c r="C87" i="6"/>
  <c r="C86" i="6"/>
  <c r="C85" i="6"/>
  <c r="C84" i="6"/>
  <c r="C83" i="6"/>
  <c r="C82" i="6"/>
  <c r="C81" i="6"/>
  <c r="C80" i="6"/>
  <c r="C79" i="6"/>
  <c r="C46" i="6"/>
  <c r="C30" i="6"/>
  <c r="C14" i="6"/>
  <c r="C54" i="6"/>
  <c r="C89" i="6" l="1"/>
  <c r="C48" i="6"/>
  <c r="E88" i="6"/>
  <c r="E86" i="6"/>
  <c r="E85" i="6"/>
  <c r="E84" i="6"/>
  <c r="E82" i="6"/>
  <c r="E81" i="6"/>
  <c r="E80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92" i="6"/>
  <c r="E83" i="6"/>
  <c r="E87" i="6"/>
  <c r="E79" i="6"/>
  <c r="E48" i="6" l="1"/>
  <c r="E56" i="6" s="1"/>
  <c r="E92" i="6" s="1"/>
  <c r="E89" i="6"/>
  <c r="C56" i="6"/>
</calcChain>
</file>

<file path=xl/sharedStrings.xml><?xml version="1.0" encoding="utf-8"?>
<sst xmlns="http://schemas.openxmlformats.org/spreadsheetml/2006/main" count="93" uniqueCount="26">
  <si>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</si>
  <si>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</si>
  <si>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</si>
  <si>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</si>
  <si>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</si>
  <si>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</si>
  <si>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</si>
  <si>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</si>
  <si>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</si>
  <si>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</si>
  <si>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</si>
  <si>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</si>
  <si>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</si>
  <si>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</si>
  <si>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</si>
  <si>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</si>
  <si>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</si>
  <si>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</si>
  <si>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</si>
  <si>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</si>
  <si>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</si>
  <si>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</si>
  <si>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</si>
  <si>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NEGRETA</t>
  </si>
  <si>
    <t>LOS JUNCOS</t>
  </si>
  <si>
    <t>LA PRADERA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</si>
</sst>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92"/>
  <sheetViews>
    <sheetView showGridLines="0" tabSelected="1" topLeftCell="A71" workbookViewId="0">
      <selection activeCell="G89" sqref="G89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6</v>
      </c>
      <c r="D7" s="2">
        <v>965</v>
      </c>
      <c r="E7" s="2">
        <f t="shared" si="0"/>
        <v>5790</v>
      </c>
    </row>
    <row r="8" spans="1:6" x14ac:dyDescent="0.25">
      <c r="B8" t="s">
        <v>22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48</v>
      </c>
      <c r="D14" s="3"/>
      <c r="E14" s="32">
        <f>SUM(E4:E13)</f>
        <v>54408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22</v>
      </c>
      <c r="C24">
        <v>6</v>
      </c>
      <c r="D24" s="2">
        <v>625</v>
      </c>
      <c r="E24" s="2">
        <f t="shared" si="1"/>
        <v>3750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6</v>
      </c>
      <c r="D28" s="2">
        <v>965</v>
      </c>
      <c r="E28" s="2">
        <f t="shared" si="1"/>
        <v>5790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60</v>
      </c>
      <c r="D30" s="3"/>
      <c r="E30" s="31">
        <f>SUM(E20:E29)</f>
        <v>63948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22</v>
      </c>
      <c r="C40">
        <v>6</v>
      </c>
      <c r="D40" s="2">
        <v>625</v>
      </c>
      <c r="E40" s="2">
        <f t="shared" si="2"/>
        <v>3750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6</v>
      </c>
      <c r="D44" s="2">
        <v>965</v>
      </c>
      <c r="E44" s="2">
        <f t="shared" si="2"/>
        <v>5790</v>
      </c>
      <c r="F44" s="3"/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  <c r="F45" s="3"/>
    </row>
    <row r="46" spans="1:6" s="1" customFormat="1" x14ac:dyDescent="0.25">
      <c r="B46" s="1" t="s">
        <v>17</v>
      </c>
      <c r="C46" s="1">
        <f>SUM(C36:C45)</f>
        <v>54</v>
      </c>
      <c r="D46" s="3"/>
      <c r="E46" s="28">
        <f>SUM(E36:E45)</f>
        <v>58158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SUM(C14+C30+C46)</f>
        <v>162</v>
      </c>
      <c r="D48" s="3"/>
      <c r="E48" s="3">
        <f>SUM(E14+E30+E46)</f>
        <v>176514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15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16</v>
      </c>
      <c r="E52" s="27" t="s">
        <v>17</v>
      </c>
      <c r="F52" s="3"/>
    </row>
    <row r="53" spans="1:6" x14ac:dyDescent="0.25">
      <c r="B53" t="s">
        <v>18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19</v>
      </c>
      <c r="C56" s="1">
        <f>SUM(C48+C54)</f>
        <v>172</v>
      </c>
      <c r="D56" s="3"/>
      <c r="E56" s="33">
        <f>SUM(E48+E54)</f>
        <v>187364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16</v>
      </c>
      <c r="E59" s="19" t="s">
        <v>17</v>
      </c>
    </row>
    <row r="60" spans="1:6" x14ac:dyDescent="0.25">
      <c r="B60" t="s">
        <v>6</v>
      </c>
      <c r="C60">
        <v>1</v>
      </c>
      <c r="D60" s="2">
        <v>1230</v>
      </c>
      <c r="E60" s="2">
        <f>+C60*D60</f>
        <v>1230</v>
      </c>
    </row>
    <row r="61" spans="1:6" x14ac:dyDescent="0.25">
      <c r="B61" t="s">
        <v>8</v>
      </c>
      <c r="C61">
        <v>2</v>
      </c>
      <c r="D61" s="2">
        <v>845</v>
      </c>
      <c r="E61" s="2">
        <f t="shared" ref="E61:E72" si="3">+C61*D61</f>
        <v>1690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22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2</v>
      </c>
      <c r="D65" s="2">
        <v>1085</v>
      </c>
      <c r="E65" s="2">
        <f t="shared" si="3"/>
        <v>2170</v>
      </c>
    </row>
    <row r="66" spans="1:6" x14ac:dyDescent="0.25">
      <c r="B66" t="s">
        <v>12</v>
      </c>
      <c r="C66">
        <v>2</v>
      </c>
      <c r="D66" s="2">
        <v>1230</v>
      </c>
      <c r="E66" s="2">
        <f t="shared" si="3"/>
        <v>2460</v>
      </c>
    </row>
    <row r="67" spans="1:6" x14ac:dyDescent="0.25">
      <c r="B67" t="s">
        <v>13</v>
      </c>
      <c r="C67">
        <v>2</v>
      </c>
      <c r="D67" s="2">
        <v>648</v>
      </c>
      <c r="E67" s="2">
        <f t="shared" si="3"/>
        <v>1296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x14ac:dyDescent="0.25">
      <c r="B69" t="s">
        <v>10</v>
      </c>
      <c r="C69">
        <v>4</v>
      </c>
      <c r="D69" s="2">
        <v>1085</v>
      </c>
      <c r="E69" s="2">
        <f t="shared" si="3"/>
        <v>4340</v>
      </c>
      <c r="F69" s="3"/>
    </row>
    <row r="70" spans="1:6" x14ac:dyDescent="0.25">
      <c r="B70" t="s">
        <v>23</v>
      </c>
      <c r="C70">
        <v>2</v>
      </c>
      <c r="D70" s="2">
        <v>645</v>
      </c>
      <c r="E70" s="2">
        <f t="shared" si="3"/>
        <v>1290</v>
      </c>
      <c r="F70" s="3"/>
    </row>
    <row r="71" spans="1:6" x14ac:dyDescent="0.25">
      <c r="B71" t="s">
        <v>24</v>
      </c>
      <c r="C71">
        <v>1</v>
      </c>
      <c r="D71" s="2">
        <v>545</v>
      </c>
      <c r="E71" s="2">
        <f t="shared" si="3"/>
        <v>545</v>
      </c>
      <c r="F71" s="3"/>
    </row>
    <row r="72" spans="1:6" x14ac:dyDescent="0.25">
      <c r="B72" t="s">
        <v>25</v>
      </c>
      <c r="C72">
        <v>1</v>
      </c>
      <c r="D72" s="2">
        <v>545</v>
      </c>
      <c r="E72" s="2">
        <f t="shared" si="3"/>
        <v>545</v>
      </c>
      <c r="F72" s="3"/>
    </row>
    <row r="73" spans="1:6" s="1" customFormat="1" x14ac:dyDescent="0.25">
      <c r="B73" s="1" t="s">
        <v>17</v>
      </c>
      <c r="C73" s="1">
        <f>SUM(C60:C72)</f>
        <v>17</v>
      </c>
      <c r="D73" s="3"/>
      <c r="E73" s="28">
        <f>SUM(E60:E72)</f>
        <v>15566</v>
      </c>
      <c r="F73" s="2"/>
    </row>
    <row r="76" spans="1:6" ht="15.75" thickBot="1" x14ac:dyDescent="0.3"/>
    <row r="77" spans="1:6" ht="15.75" thickBot="1" x14ac:dyDescent="0.3">
      <c r="A77" s="22" t="s">
        <v>20</v>
      </c>
      <c r="B77" s="1"/>
      <c r="C77" s="1"/>
    </row>
    <row r="78" spans="1:6" ht="15.75" thickBot="1" x14ac:dyDescent="0.3">
      <c r="A78" s="4"/>
      <c r="B78" s="20" t="s">
        <v>0</v>
      </c>
      <c r="C78" s="20" t="s">
        <v>1</v>
      </c>
      <c r="D78" s="21" t="s">
        <v>16</v>
      </c>
      <c r="E78" s="21" t="s">
        <v>17</v>
      </c>
    </row>
    <row r="79" spans="1:6" x14ac:dyDescent="0.25">
      <c r="B79" t="s">
        <v>6</v>
      </c>
      <c r="C79">
        <f>SUM(C4+C20+C36)</f>
        <v>18</v>
      </c>
      <c r="D79" s="2">
        <v>1230</v>
      </c>
      <c r="E79" s="2">
        <f>+C79*D79</f>
        <v>22140</v>
      </c>
    </row>
    <row r="80" spans="1:6" x14ac:dyDescent="0.25">
      <c r="B80" t="s">
        <v>8</v>
      </c>
      <c r="C80">
        <f>SUM(C5+C21+C37)</f>
        <v>18</v>
      </c>
      <c r="D80" s="2">
        <v>845</v>
      </c>
      <c r="E80" s="2">
        <f t="shared" ref="E80:E88" si="4">+C80*D80</f>
        <v>15210</v>
      </c>
    </row>
    <row r="81" spans="1:5" x14ac:dyDescent="0.25">
      <c r="B81" t="s">
        <v>9</v>
      </c>
      <c r="C81">
        <f>SUM(C6+C22+C38)</f>
        <v>18</v>
      </c>
      <c r="D81" s="2">
        <v>1980</v>
      </c>
      <c r="E81" s="2">
        <f t="shared" si="4"/>
        <v>35640</v>
      </c>
    </row>
    <row r="82" spans="1:5" x14ac:dyDescent="0.25">
      <c r="B82" t="s">
        <v>7</v>
      </c>
      <c r="C82">
        <f>SUM(C7+C23+C39)</f>
        <v>12</v>
      </c>
      <c r="D82" s="2">
        <v>965</v>
      </c>
      <c r="E82" s="2">
        <f t="shared" si="4"/>
        <v>11580</v>
      </c>
    </row>
    <row r="83" spans="1:5" x14ac:dyDescent="0.25">
      <c r="B83" t="s">
        <v>22</v>
      </c>
      <c r="C83">
        <f>SUM(C8+C24+C40)</f>
        <v>12</v>
      </c>
      <c r="D83" s="2">
        <v>625</v>
      </c>
      <c r="E83" s="2">
        <f t="shared" si="4"/>
        <v>7500</v>
      </c>
    </row>
    <row r="84" spans="1:5" x14ac:dyDescent="0.25">
      <c r="B84" t="s">
        <v>14</v>
      </c>
      <c r="C84">
        <f>SUM(C9+C25+C41)</f>
        <v>18</v>
      </c>
      <c r="D84" s="2">
        <v>1085</v>
      </c>
      <c r="E84" s="2">
        <f t="shared" si="4"/>
        <v>19530</v>
      </c>
    </row>
    <row r="85" spans="1:5" x14ac:dyDescent="0.25">
      <c r="B85" t="s">
        <v>12</v>
      </c>
      <c r="C85">
        <f>SUM(C10+C26+C42)</f>
        <v>18</v>
      </c>
      <c r="D85" s="2">
        <v>1230</v>
      </c>
      <c r="E85" s="2">
        <f t="shared" si="4"/>
        <v>22140</v>
      </c>
    </row>
    <row r="86" spans="1:5" x14ac:dyDescent="0.25">
      <c r="B86" t="s">
        <v>13</v>
      </c>
      <c r="C86">
        <f>SUM(C11+C27+C43)</f>
        <v>18</v>
      </c>
      <c r="D86" s="2">
        <v>648</v>
      </c>
      <c r="E86" s="2">
        <f t="shared" si="4"/>
        <v>11664</v>
      </c>
    </row>
    <row r="87" spans="1:5" x14ac:dyDescent="0.25">
      <c r="B87" t="s">
        <v>11</v>
      </c>
      <c r="C87">
        <f>SUM(C12+C28+C44)</f>
        <v>12</v>
      </c>
      <c r="D87" s="2">
        <v>965</v>
      </c>
      <c r="E87" s="2">
        <f t="shared" si="4"/>
        <v>11580</v>
      </c>
    </row>
    <row r="88" spans="1:5" x14ac:dyDescent="0.25">
      <c r="B88" t="s">
        <v>10</v>
      </c>
      <c r="C88">
        <f>SUM(C13+C29+C45)</f>
        <v>18</v>
      </c>
      <c r="D88" s="2">
        <v>1085</v>
      </c>
      <c r="E88" s="2">
        <f t="shared" si="4"/>
        <v>19530</v>
      </c>
    </row>
    <row r="89" spans="1:5" x14ac:dyDescent="0.25">
      <c r="A89" s="1"/>
      <c r="B89" s="1" t="s">
        <v>17</v>
      </c>
      <c r="C89" s="1">
        <f>SUM(C79:C88)</f>
        <v>162</v>
      </c>
      <c r="D89" s="3"/>
      <c r="E89" s="3">
        <f>SUM(E79:E88)</f>
        <v>176514</v>
      </c>
    </row>
    <row r="90" spans="1:5" x14ac:dyDescent="0.25">
      <c r="A90" s="1"/>
      <c r="B90" s="1"/>
      <c r="C90" s="1"/>
      <c r="D90" s="3"/>
      <c r="E90" s="3"/>
    </row>
    <row r="91" spans="1:5" x14ac:dyDescent="0.25">
      <c r="A91" s="1"/>
      <c r="B91" s="1"/>
      <c r="C91" s="1"/>
      <c r="D91" s="3"/>
      <c r="E91" s="3"/>
    </row>
    <row r="92" spans="1:5" ht="15.75" x14ac:dyDescent="0.25">
      <c r="A92" s="1"/>
      <c r="B92" s="23" t="s">
        <v>21</v>
      </c>
      <c r="C92" s="1">
        <f>SUM(C48+C54+C73)</f>
        <v>189</v>
      </c>
      <c r="D92" s="30"/>
      <c r="E92" s="29">
        <f>SUM(E56+E73)</f>
        <v>202930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2024-10-28T21:32:24Z</dcterms:modified>
</cp:coreProperties>
</file>