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RUTAS/RELACION SEMANAL DE TRANSPORTE 2024/NOVIEMBRE/SEMANA DEL 04 AL 10/"/>
    </mc:Choice>
  </mc:AlternateContent>
  <xr:revisionPtr revIDLastSave="350" documentId="13_ncr:1_{D41F6C7A-9CAF-422A-8741-E133CC27CBE6}" xr6:coauthVersionLast="47" xr6:coauthVersionMax="47" xr10:uidLastSave="{7A953708-5606-4D9B-8295-3DA0F73F0989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C85" i="6"/>
  <c r="C84" i="6"/>
  <c r="C83" i="6"/>
  <c r="C82" i="6"/>
  <c r="C81" i="6"/>
  <c r="C80" i="6"/>
  <c r="C79" i="6"/>
  <c r="C78" i="6"/>
  <c r="C77" i="6"/>
  <c r="C76" i="6"/>
  <c r="C46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<sst xmlns="http://schemas.openxmlformats.org/spreadsheetml/2006/main" count="90" uniqueCount="23">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</sst>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9"/>
  <sheetViews>
    <sheetView showGridLines="0" tabSelected="1" topLeftCell="A76" workbookViewId="0">
      <selection activeCell="G40" sqref="G40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5</v>
      </c>
      <c r="D4" s="2">
        <v>1230</v>
      </c>
      <c r="E4" s="2">
        <f>+C4*D4</f>
        <v>6150</v>
      </c>
    </row>
    <row r="5" spans="1:6" x14ac:dyDescent="0.25">
      <c r="B5" t="s">
        <v>20</v>
      </c>
      <c r="C5">
        <v>5</v>
      </c>
      <c r="D5" s="2">
        <v>1230</v>
      </c>
      <c r="E5" s="2">
        <f t="shared" ref="E5:E13" si="0">+C5*D5</f>
        <v>6150</v>
      </c>
    </row>
    <row r="6" spans="1:6" x14ac:dyDescent="0.25">
      <c r="B6" t="s">
        <v>9</v>
      </c>
      <c r="C6">
        <v>5</v>
      </c>
      <c r="D6" s="2">
        <v>1980</v>
      </c>
      <c r="E6" s="2">
        <f t="shared" si="0"/>
        <v>9900</v>
      </c>
    </row>
    <row r="7" spans="1:6" x14ac:dyDescent="0.25">
      <c r="B7" t="s">
        <v>10</v>
      </c>
      <c r="C7">
        <v>5</v>
      </c>
      <c r="D7" s="2">
        <v>1085</v>
      </c>
      <c r="E7" s="2">
        <f t="shared" si="0"/>
        <v>5425</v>
      </c>
    </row>
    <row r="8" spans="1:6" x14ac:dyDescent="0.25">
      <c r="B8" t="s">
        <v>7</v>
      </c>
      <c r="C8">
        <v>4</v>
      </c>
      <c r="D8" s="2">
        <v>965</v>
      </c>
      <c r="E8" s="2">
        <f t="shared" si="0"/>
        <v>3860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5</v>
      </c>
      <c r="D10" s="2">
        <v>1085</v>
      </c>
      <c r="E10" s="2">
        <f t="shared" si="0"/>
        <v>5425</v>
      </c>
    </row>
    <row r="11" spans="1:6" x14ac:dyDescent="0.25">
      <c r="B11" t="s">
        <v>22</v>
      </c>
      <c r="C11">
        <v>5</v>
      </c>
      <c r="D11" s="2">
        <v>648</v>
      </c>
      <c r="E11" s="2">
        <f t="shared" si="0"/>
        <v>3240</v>
      </c>
    </row>
    <row r="12" spans="1:6" x14ac:dyDescent="0.25">
      <c r="B12" t="s">
        <v>8</v>
      </c>
      <c r="C12">
        <v>5</v>
      </c>
      <c r="D12" s="2">
        <v>845</v>
      </c>
      <c r="E12" s="2">
        <f t="shared" si="0"/>
        <v>4225</v>
      </c>
    </row>
    <row r="13" spans="1:6" x14ac:dyDescent="0.25">
      <c r="B13" t="s">
        <v>11</v>
      </c>
      <c r="C13">
        <v>5</v>
      </c>
      <c r="D13" s="2">
        <v>965</v>
      </c>
      <c r="E13" s="2">
        <f t="shared" si="0"/>
        <v>4825</v>
      </c>
    </row>
    <row r="14" spans="1:6" s="1" customFormat="1" x14ac:dyDescent="0.25">
      <c r="B14" s="1" t="s">
        <v>14</v>
      </c>
      <c r="C14" s="1">
        <f>SUM(C4:C13)</f>
        <v>44</v>
      </c>
      <c r="D14" s="3"/>
      <c r="E14" s="32">
        <f>SUM(E4:E13)</f>
        <v>49200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5</v>
      </c>
      <c r="D20" s="2">
        <v>1230</v>
      </c>
      <c r="E20" s="2">
        <f>+C20*D20</f>
        <v>6150</v>
      </c>
    </row>
    <row r="21" spans="1:6" x14ac:dyDescent="0.25">
      <c r="B21" t="s">
        <v>20</v>
      </c>
      <c r="C21">
        <v>5</v>
      </c>
      <c r="D21" s="2">
        <v>1230</v>
      </c>
      <c r="E21" s="2">
        <f t="shared" ref="E21:E29" si="1">+C21*D21</f>
        <v>6150</v>
      </c>
    </row>
    <row r="22" spans="1:6" x14ac:dyDescent="0.25">
      <c r="B22" t="s">
        <v>9</v>
      </c>
      <c r="C22">
        <v>5</v>
      </c>
      <c r="D22" s="2">
        <v>1980</v>
      </c>
      <c r="E22" s="2">
        <f t="shared" si="1"/>
        <v>9900</v>
      </c>
    </row>
    <row r="23" spans="1:6" x14ac:dyDescent="0.25">
      <c r="B23" t="s">
        <v>10</v>
      </c>
      <c r="C23">
        <v>5</v>
      </c>
      <c r="D23" s="2">
        <v>1085</v>
      </c>
      <c r="E23" s="2">
        <f t="shared" si="1"/>
        <v>5425</v>
      </c>
    </row>
    <row r="24" spans="1:6" x14ac:dyDescent="0.25">
      <c r="B24" t="s">
        <v>7</v>
      </c>
      <c r="C24">
        <v>0</v>
      </c>
      <c r="D24" s="2">
        <v>965</v>
      </c>
      <c r="E24" s="2">
        <f t="shared" si="1"/>
        <v>0</v>
      </c>
    </row>
    <row r="25" spans="1:6" x14ac:dyDescent="0.25">
      <c r="B25" t="s">
        <v>19</v>
      </c>
      <c r="C25">
        <v>5</v>
      </c>
      <c r="D25" s="2">
        <v>625</v>
      </c>
      <c r="E25" s="2">
        <f t="shared" si="1"/>
        <v>3125</v>
      </c>
    </row>
    <row r="26" spans="1:6" x14ac:dyDescent="0.25">
      <c r="B26" t="s">
        <v>21</v>
      </c>
      <c r="C26">
        <v>5</v>
      </c>
      <c r="D26" s="2">
        <v>1085</v>
      </c>
      <c r="E26" s="2">
        <f t="shared" si="1"/>
        <v>5425</v>
      </c>
    </row>
    <row r="27" spans="1:6" x14ac:dyDescent="0.25">
      <c r="B27" t="s">
        <v>22</v>
      </c>
      <c r="C27">
        <v>5</v>
      </c>
      <c r="D27" s="2">
        <v>648</v>
      </c>
      <c r="E27" s="2">
        <f t="shared" si="1"/>
        <v>3240</v>
      </c>
    </row>
    <row r="28" spans="1:6" x14ac:dyDescent="0.25">
      <c r="B28" t="s">
        <v>8</v>
      </c>
      <c r="C28">
        <v>5</v>
      </c>
      <c r="D28" s="2">
        <v>845</v>
      </c>
      <c r="E28" s="2">
        <f t="shared" si="1"/>
        <v>4225</v>
      </c>
    </row>
    <row r="29" spans="1:6" x14ac:dyDescent="0.25">
      <c r="B29" t="s">
        <v>11</v>
      </c>
      <c r="C29">
        <v>5</v>
      </c>
      <c r="D29" s="2">
        <v>965</v>
      </c>
      <c r="E29" s="2">
        <f t="shared" si="1"/>
        <v>4825</v>
      </c>
    </row>
    <row r="30" spans="1:6" s="1" customFormat="1" x14ac:dyDescent="0.25">
      <c r="B30" s="1" t="s">
        <v>14</v>
      </c>
      <c r="C30" s="1">
        <f>SUM(C20:C29)</f>
        <v>45</v>
      </c>
      <c r="D30" s="3"/>
      <c r="E30" s="31">
        <f>SUM(E20:E29)</f>
        <v>48465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5</v>
      </c>
      <c r="D36" s="2">
        <v>1230</v>
      </c>
      <c r="E36" s="2">
        <f>+C36*D36</f>
        <v>6150</v>
      </c>
    </row>
    <row r="37" spans="1:6" x14ac:dyDescent="0.25">
      <c r="B37" t="s">
        <v>20</v>
      </c>
      <c r="C37">
        <v>5</v>
      </c>
      <c r="D37" s="2">
        <v>1230</v>
      </c>
      <c r="E37" s="2">
        <f t="shared" ref="E37:E45" si="2">+C37*D37</f>
        <v>6150</v>
      </c>
    </row>
    <row r="38" spans="1:6" x14ac:dyDescent="0.25">
      <c r="B38" t="s">
        <v>9</v>
      </c>
      <c r="C38">
        <v>5</v>
      </c>
      <c r="D38" s="2">
        <v>1980</v>
      </c>
      <c r="E38" s="2">
        <f t="shared" si="2"/>
        <v>9900</v>
      </c>
    </row>
    <row r="39" spans="1:6" x14ac:dyDescent="0.25">
      <c r="B39" t="s">
        <v>10</v>
      </c>
      <c r="C39">
        <v>5</v>
      </c>
      <c r="D39" s="2">
        <v>1085</v>
      </c>
      <c r="E39" s="2">
        <f t="shared" si="2"/>
        <v>5425</v>
      </c>
    </row>
    <row r="40" spans="1:6" x14ac:dyDescent="0.25">
      <c r="B40" t="s">
        <v>7</v>
      </c>
      <c r="C40">
        <v>4</v>
      </c>
      <c r="D40" s="2">
        <v>965</v>
      </c>
      <c r="E40" s="2">
        <f t="shared" si="2"/>
        <v>3860</v>
      </c>
    </row>
    <row r="41" spans="1:6" x14ac:dyDescent="0.25">
      <c r="B41" t="s">
        <v>19</v>
      </c>
      <c r="C41">
        <v>5</v>
      </c>
      <c r="D41" s="2">
        <v>625</v>
      </c>
      <c r="E41" s="2">
        <f t="shared" si="2"/>
        <v>3125</v>
      </c>
    </row>
    <row r="42" spans="1:6" x14ac:dyDescent="0.25">
      <c r="B42" t="s">
        <v>21</v>
      </c>
      <c r="C42">
        <v>5</v>
      </c>
      <c r="D42" s="2">
        <v>1085</v>
      </c>
      <c r="E42" s="2">
        <f t="shared" si="2"/>
        <v>5425</v>
      </c>
    </row>
    <row r="43" spans="1:6" x14ac:dyDescent="0.25">
      <c r="B43" t="s">
        <v>22</v>
      </c>
      <c r="C43">
        <v>5</v>
      </c>
      <c r="D43" s="2">
        <v>648</v>
      </c>
      <c r="E43" s="2">
        <f t="shared" si="2"/>
        <v>3240</v>
      </c>
    </row>
    <row r="44" spans="1:6" x14ac:dyDescent="0.25">
      <c r="B44" t="s">
        <v>8</v>
      </c>
      <c r="C44">
        <v>5</v>
      </c>
      <c r="D44" s="2">
        <v>845</v>
      </c>
      <c r="E44" s="2">
        <f t="shared" si="2"/>
        <v>4225</v>
      </c>
      <c r="F44" s="3"/>
    </row>
    <row r="45" spans="1:6" x14ac:dyDescent="0.25">
      <c r="B45" t="s">
        <v>11</v>
      </c>
      <c r="C45">
        <v>0</v>
      </c>
      <c r="D45" s="2">
        <v>965</v>
      </c>
      <c r="E45" s="2">
        <f t="shared" si="2"/>
        <v>0</v>
      </c>
      <c r="F45" s="3"/>
    </row>
    <row r="46" spans="1:6" s="1" customFormat="1" x14ac:dyDescent="0.25">
      <c r="B46" s="1" t="s">
        <v>14</v>
      </c>
      <c r="C46" s="1">
        <f>SUM(C36:C45)</f>
        <v>44</v>
      </c>
      <c r="D46" s="3"/>
      <c r="E46" s="28">
        <f>SUM(E36:E45)</f>
        <v>47500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133</v>
      </c>
      <c r="D48" s="3"/>
      <c r="E48" s="3">
        <f>SUM(E14+E30+E46)</f>
        <v>145165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14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143</v>
      </c>
      <c r="D56" s="3"/>
      <c r="E56" s="33">
        <f>SUM(E48+E54)</f>
        <v>156015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20</v>
      </c>
      <c r="C61">
        <v>0</v>
      </c>
      <c r="D61" s="2">
        <v>1230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10</v>
      </c>
      <c r="C63">
        <v>0</v>
      </c>
      <c r="D63" s="2">
        <v>1085</v>
      </c>
      <c r="E63" s="2">
        <f t="shared" si="3"/>
        <v>0</v>
      </c>
    </row>
    <row r="64" spans="1:6" x14ac:dyDescent="0.25">
      <c r="B64" t="s">
        <v>7</v>
      </c>
      <c r="C64">
        <v>0</v>
      </c>
      <c r="D64" s="2">
        <v>965</v>
      </c>
      <c r="E64" s="2">
        <f t="shared" si="3"/>
        <v>0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0</v>
      </c>
      <c r="D66" s="2">
        <v>1085</v>
      </c>
      <c r="E66" s="2">
        <f t="shared" si="3"/>
        <v>0</v>
      </c>
    </row>
    <row r="67" spans="1:6" x14ac:dyDescent="0.25">
      <c r="B67" t="s">
        <v>22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8</v>
      </c>
      <c r="C68">
        <v>0</v>
      </c>
      <c r="D68" s="2">
        <v>845</v>
      </c>
      <c r="E68" s="2">
        <f t="shared" si="3"/>
        <v>0</v>
      </c>
      <c r="F68" s="3"/>
    </row>
    <row r="69" spans="1:6" x14ac:dyDescent="0.25">
      <c r="B69" t="s">
        <v>11</v>
      </c>
      <c r="C69">
        <v>0</v>
      </c>
      <c r="D69" s="2">
        <v>965</v>
      </c>
      <c r="E69" s="2">
        <f t="shared" si="3"/>
        <v>0</v>
      </c>
      <c r="F69" s="3"/>
    </row>
    <row r="70" spans="1:6" s="1" customFormat="1" x14ac:dyDescent="0.25">
      <c r="B70" s="1" t="s">
        <v>14</v>
      </c>
      <c r="C70" s="1">
        <f>SUM(C60:C69)</f>
        <v>0</v>
      </c>
      <c r="D70" s="3"/>
      <c r="E70" s="28">
        <f>SUM(E60:E69)</f>
        <v>0</v>
      </c>
      <c r="F70" s="2"/>
    </row>
    <row r="73" spans="1:6" ht="15.75" thickBot="1" x14ac:dyDescent="0.3"/>
    <row r="74" spans="1:6" ht="15.75" thickBot="1" x14ac:dyDescent="0.3">
      <c r="A74" s="22" t="s">
        <v>17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13</v>
      </c>
      <c r="E75" s="21" t="s">
        <v>14</v>
      </c>
    </row>
    <row r="76" spans="1:6" x14ac:dyDescent="0.25">
      <c r="B76" t="s">
        <v>6</v>
      </c>
      <c r="C76" s="34">
        <f t="shared" ref="C76:C85" si="4">SUM(C4+C20+C36)</f>
        <v>15</v>
      </c>
      <c r="D76" s="2">
        <v>1230</v>
      </c>
      <c r="E76" s="2">
        <f>+C76*D76</f>
        <v>18450</v>
      </c>
    </row>
    <row r="77" spans="1:6" x14ac:dyDescent="0.25">
      <c r="B77" t="s">
        <v>20</v>
      </c>
      <c r="C77" s="34">
        <f t="shared" si="4"/>
        <v>15</v>
      </c>
      <c r="D77" s="2">
        <v>1230</v>
      </c>
      <c r="E77" s="2">
        <f t="shared" ref="E77:E85" si="5">+C77*D77</f>
        <v>18450</v>
      </c>
    </row>
    <row r="78" spans="1:6" x14ac:dyDescent="0.25">
      <c r="B78" t="s">
        <v>9</v>
      </c>
      <c r="C78" s="34">
        <f t="shared" si="4"/>
        <v>15</v>
      </c>
      <c r="D78" s="2">
        <v>1980</v>
      </c>
      <c r="E78" s="2">
        <f t="shared" si="5"/>
        <v>29700</v>
      </c>
    </row>
    <row r="79" spans="1:6" x14ac:dyDescent="0.25">
      <c r="B79" t="s">
        <v>10</v>
      </c>
      <c r="C79" s="34">
        <f t="shared" si="4"/>
        <v>15</v>
      </c>
      <c r="D79" s="2">
        <v>1085</v>
      </c>
      <c r="E79" s="2">
        <f t="shared" si="5"/>
        <v>16275</v>
      </c>
    </row>
    <row r="80" spans="1:6" x14ac:dyDescent="0.25">
      <c r="B80" t="s">
        <v>7</v>
      </c>
      <c r="C80" s="34">
        <f t="shared" si="4"/>
        <v>8</v>
      </c>
      <c r="D80" s="2">
        <v>965</v>
      </c>
      <c r="E80" s="2">
        <f t="shared" si="5"/>
        <v>7720</v>
      </c>
    </row>
    <row r="81" spans="1:5" x14ac:dyDescent="0.25">
      <c r="B81" t="s">
        <v>19</v>
      </c>
      <c r="C81" s="34">
        <f t="shared" si="4"/>
        <v>10</v>
      </c>
      <c r="D81" s="2">
        <v>625</v>
      </c>
      <c r="E81" s="2">
        <f t="shared" si="5"/>
        <v>6250</v>
      </c>
    </row>
    <row r="82" spans="1:5" x14ac:dyDescent="0.25">
      <c r="B82" t="s">
        <v>21</v>
      </c>
      <c r="C82" s="34">
        <f t="shared" si="4"/>
        <v>15</v>
      </c>
      <c r="D82" s="2">
        <v>1085</v>
      </c>
      <c r="E82" s="2">
        <f t="shared" si="5"/>
        <v>16275</v>
      </c>
    </row>
    <row r="83" spans="1:5" x14ac:dyDescent="0.25">
      <c r="B83" t="s">
        <v>22</v>
      </c>
      <c r="C83" s="34">
        <f t="shared" si="4"/>
        <v>15</v>
      </c>
      <c r="D83" s="2">
        <v>648</v>
      </c>
      <c r="E83" s="2">
        <f t="shared" si="5"/>
        <v>9720</v>
      </c>
    </row>
    <row r="84" spans="1:5" x14ac:dyDescent="0.25">
      <c r="B84" t="s">
        <v>8</v>
      </c>
      <c r="C84" s="34">
        <f t="shared" si="4"/>
        <v>15</v>
      </c>
      <c r="D84" s="2">
        <v>845</v>
      </c>
      <c r="E84" s="2">
        <f t="shared" si="5"/>
        <v>12675</v>
      </c>
    </row>
    <row r="85" spans="1:5" x14ac:dyDescent="0.25">
      <c r="B85" t="s">
        <v>11</v>
      </c>
      <c r="C85" s="34">
        <f t="shared" si="4"/>
        <v>10</v>
      </c>
      <c r="D85" s="2">
        <v>965</v>
      </c>
      <c r="E85" s="2">
        <f t="shared" si="5"/>
        <v>9650</v>
      </c>
    </row>
    <row r="86" spans="1:5" x14ac:dyDescent="0.25">
      <c r="A86" s="1"/>
      <c r="B86" s="1" t="s">
        <v>14</v>
      </c>
      <c r="C86" s="1">
        <f>SUM(C76:C85)</f>
        <v>133</v>
      </c>
      <c r="D86" s="3"/>
      <c r="E86" s="3">
        <f>SUM(E76:E85)</f>
        <v>145165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18</v>
      </c>
      <c r="C89" s="1">
        <f>SUM(C48+C54+C70)</f>
        <v>143</v>
      </c>
      <c r="D89" s="30"/>
      <c r="E89" s="29">
        <f>SUM(E56+E70)</f>
        <v>156015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2024-11-05T15:17:50Z</dcterms:modified>
</cp:coreProperties>
</file>